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C:\Users\Chris\Desktop\"/>
    </mc:Choice>
  </mc:AlternateContent>
  <bookViews>
    <workbookView xWindow="0" yWindow="0" windowWidth="12570" windowHeight="6675" activeTab="6"/>
  </bookViews>
  <sheets>
    <sheet name="Prob. 8-5" sheetId="53" r:id="rId1"/>
    <sheet name="Prob. 8-6" sheetId="52" r:id="rId2"/>
    <sheet name="Prob. 8-7" sheetId="51" r:id="rId3"/>
    <sheet name="Prob. 8-8" sheetId="50" r:id="rId4"/>
    <sheet name="Prob. 8-9" sheetId="49" r:id="rId5"/>
    <sheet name="Prob. 8-10" sheetId="48" r:id="rId6"/>
    <sheet name="Prob. 8-11" sheetId="47" r:id="rId7"/>
    <sheet name="Prob. 8-12" sheetId="45" r:id="rId8"/>
    <sheet name="Prob. 8-13" sheetId="44" r:id="rId9"/>
    <sheet name="Prob. 8-14" sheetId="46" r:id="rId10"/>
    <sheet name="Prob. 8-15" sheetId="54" r:id="rId11"/>
    <sheet name="Prob. 8-16" sheetId="57" r:id="rId12"/>
    <sheet name="Prob. 8-17" sheetId="58" r:id="rId13"/>
    <sheet name="Prob. 8-18" sheetId="59" r:id="rId14"/>
    <sheet name="Prob. 8-19" sheetId="56" r:id="rId15"/>
    <sheet name="Prob. 8-20" sheetId="55" r:id="rId16"/>
    <sheet name="Prob. 8-22" sheetId="42" r:id="rId17"/>
    <sheet name="Prob. 8-23" sheetId="1" r:id="rId18"/>
    <sheet name="Prob. 8-24" sheetId="38" r:id="rId19"/>
    <sheet name="Prob. 8-25" sheetId="43" r:id="rId20"/>
    <sheet name="Prob. 8-26" sheetId="37" r:id="rId21"/>
    <sheet name="Prob. 8-29" sheetId="6" r:id="rId22"/>
    <sheet name="Prob. 8-30" sheetId="5" r:id="rId23"/>
    <sheet name="Prob. 8-32" sheetId="36" r:id="rId24"/>
    <sheet name="Prob. 8-33" sheetId="61" r:id="rId25"/>
    <sheet name="Prob. 8-34" sheetId="11" r:id="rId26"/>
    <sheet name="Prob. 8-35" sheetId="40" r:id="rId27"/>
    <sheet name="Prob. 8-36" sheetId="12" r:id="rId28"/>
    <sheet name="Prob. 8-38" sheetId="9" r:id="rId29"/>
    <sheet name="Prob. 8-39" sheetId="39" r:id="rId30"/>
    <sheet name="Prob. 8-41" sheetId="31" r:id="rId31"/>
    <sheet name="Prob. 8-42" sheetId="18" r:id="rId32"/>
    <sheet name="Prob. 8-43" sheetId="20" r:id="rId33"/>
    <sheet name="Prob. 8-45" sheetId="17" r:id="rId34"/>
    <sheet name="Prob. 8-47" sheetId="21" r:id="rId35"/>
    <sheet name="Prob. 8-48" sheetId="23" r:id="rId36"/>
    <sheet name="Prob. 8-49" sheetId="60" r:id="rId37"/>
  </sheets>
  <calcPr calcId="171027" concurrentCalc="0"/>
</workbook>
</file>

<file path=xl/calcChain.xml><?xml version="1.0" encoding="utf-8"?>
<calcChain xmlns="http://schemas.openxmlformats.org/spreadsheetml/2006/main">
  <c r="B13" i="47" l="1"/>
  <c r="C11" i="47"/>
  <c r="C5" i="47"/>
  <c r="C6" i="47"/>
  <c r="C7" i="47"/>
  <c r="C8" i="47"/>
  <c r="C9" i="47"/>
  <c r="C10" i="47"/>
  <c r="C12" i="47"/>
  <c r="C13" i="47"/>
  <c r="B12" i="48"/>
  <c r="B14" i="49"/>
  <c r="B17" i="50"/>
  <c r="E10" i="51"/>
  <c r="D10" i="51"/>
  <c r="C10" i="51"/>
  <c r="B10" i="51"/>
  <c r="B18" i="52"/>
  <c r="C21" i="36"/>
  <c r="B21" i="36"/>
</calcChain>
</file>

<file path=xl/sharedStrings.xml><?xml version="1.0" encoding="utf-8"?>
<sst xmlns="http://schemas.openxmlformats.org/spreadsheetml/2006/main" count="245" uniqueCount="184">
  <si>
    <t>Sample</t>
  </si>
  <si>
    <t>Observations</t>
  </si>
  <si>
    <t>DATA</t>
  </si>
  <si>
    <t xml:space="preserve">x-bar </t>
  </si>
  <si>
    <t xml:space="preserve">  R</t>
  </si>
  <si>
    <t>a) Initial data</t>
  </si>
  <si>
    <t>b)  After the process was determined to be under control, process monitoring began, using the control limits established above.</t>
  </si>
  <si>
    <t>The results of 20 more samples are shown below.</t>
  </si>
  <si>
    <t>Head 1</t>
  </si>
  <si>
    <t>Head 2</t>
  </si>
  <si>
    <t>Head 3</t>
  </si>
  <si>
    <t>Head 4</t>
  </si>
  <si>
    <t>Number Defective</t>
  </si>
  <si>
    <t>Day</t>
  </si>
  <si>
    <t>Peak</t>
  </si>
  <si>
    <t xml:space="preserve"> Number of</t>
  </si>
  <si>
    <t>Period</t>
  </si>
  <si>
    <t>Calls Attempted</t>
  </si>
  <si>
    <t>Busy Signals</t>
  </si>
  <si>
    <t>Number of Defects</t>
  </si>
  <si>
    <t>Month</t>
  </si>
  <si>
    <r>
      <t>Note:</t>
    </r>
    <r>
      <rPr>
        <sz val="10"/>
        <color indexed="10"/>
        <rFont val="Arial"/>
        <family val="2"/>
      </rPr>
      <t xml:space="preserve"> on this and succeeding worksheets in this file are</t>
    </r>
  </si>
  <si>
    <t>Sample Number</t>
  </si>
  <si>
    <t>Moby Molding Co.</t>
  </si>
  <si>
    <t>Full Life Insurance Co.</t>
  </si>
  <si>
    <t>PCDrives</t>
  </si>
  <si>
    <t>Rapid Check Kiters</t>
  </si>
  <si>
    <t>The results of the initial 20 samples of size 4 are shown below.</t>
  </si>
  <si>
    <t xml:space="preserve">Gotham City Police Department </t>
  </si>
  <si>
    <t>Charlie's China Emporium</t>
  </si>
  <si>
    <t>Values</t>
  </si>
  <si>
    <t>Fujiyama Electronics</t>
  </si>
  <si>
    <t>Number</t>
  </si>
  <si>
    <t>El Toro Grande Restaurante</t>
  </si>
  <si>
    <t>R.A. Treinta Package Express, Inc.</t>
  </si>
  <si>
    <t>% Error</t>
  </si>
  <si>
    <t>Delgado Manufacturing Company</t>
  </si>
  <si>
    <t>SpeedyNetService.com</t>
  </si>
  <si>
    <t>per order (200 product order)</t>
  </si>
  <si>
    <t>FarmaSuitica</t>
  </si>
  <si>
    <t>Errors</t>
  </si>
  <si>
    <t>Order sizes</t>
  </si>
  <si>
    <t>Audubon Books, Inc</t>
  </si>
  <si>
    <t>Reading no.</t>
  </si>
  <si>
    <t>3.90 </t>
  </si>
  <si>
    <t>4.00 </t>
  </si>
  <si>
    <t>River Bottom Fire Station</t>
  </si>
  <si>
    <t>J. McWilliams Swim Club</t>
  </si>
  <si>
    <t>amounts of data in Chapter 8</t>
  </si>
  <si>
    <t>Palma State Bank</t>
  </si>
  <si>
    <t>Hawkeye Magnetronics Data</t>
  </si>
  <si>
    <t>Hermitage DNA Labs, LLC</t>
  </si>
  <si>
    <t>Problem 8-25</t>
  </si>
  <si>
    <t>Problem 8-22</t>
  </si>
  <si>
    <t>Problem 8-29</t>
  </si>
  <si>
    <t>Problem 8-30</t>
  </si>
  <si>
    <t>Problem 8-33</t>
  </si>
  <si>
    <t>Problem 8-34</t>
  </si>
  <si>
    <t>Problem 8-35</t>
  </si>
  <si>
    <t>Problem 8-39</t>
  </si>
  <si>
    <t>Problem 8-48</t>
  </si>
  <si>
    <t>Problem 8-49</t>
  </si>
  <si>
    <t>Problem 8-13</t>
  </si>
  <si>
    <t>GenLab, Ltd.</t>
  </si>
  <si>
    <t>Genetic Research Thermometer</t>
  </si>
  <si>
    <t>Thermometer A</t>
  </si>
  <si>
    <r>
      <t xml:space="preserve">          </t>
    </r>
    <r>
      <rPr>
        <b/>
        <u/>
        <sz val="10"/>
        <rFont val="Arial"/>
        <family val="2"/>
      </rPr>
      <t>Thermometer B</t>
    </r>
  </si>
  <si>
    <t>Problem 8-14</t>
  </si>
  <si>
    <t>Aussieburgers, Ltd.</t>
  </si>
  <si>
    <t>Scale A</t>
  </si>
  <si>
    <t>Scale B</t>
  </si>
  <si>
    <t>Problem 8-12</t>
  </si>
  <si>
    <t>Costcutin Co.</t>
  </si>
  <si>
    <t>Product</t>
  </si>
  <si>
    <t xml:space="preserve">A </t>
  </si>
  <si>
    <t xml:space="preserve">B </t>
  </si>
  <si>
    <t>C</t>
  </si>
  <si>
    <t>Total sales</t>
  </si>
  <si>
    <t xml:space="preserve">Total quality costs </t>
  </si>
  <si>
    <t xml:space="preserve">        as % of sales</t>
  </si>
  <si>
    <t>External failure</t>
  </si>
  <si>
    <t>Internal failure</t>
  </si>
  <si>
    <t>Appraisal</t>
  </si>
  <si>
    <t>Prevention</t>
  </si>
  <si>
    <t>(Bold figures represent percentages of quality costs by product.)</t>
  </si>
  <si>
    <t>Problem 8-5</t>
  </si>
  <si>
    <t>Problem 8-8</t>
  </si>
  <si>
    <t>Great Press Printing Company</t>
  </si>
  <si>
    <t>Cost Element</t>
  </si>
  <si>
    <t>Amount</t>
  </si>
  <si>
    <t xml:space="preserve">Customer complaint remakes </t>
  </si>
  <si>
    <t>Printing plate revisions</t>
  </si>
  <si>
    <t>Quality improvement projects</t>
  </si>
  <si>
    <t>Gauging</t>
  </si>
  <si>
    <t>Other waste</t>
  </si>
  <si>
    <t>Correction of typographical errors</t>
  </si>
  <si>
    <t>Proofreading</t>
  </si>
  <si>
    <t>Quality planning</t>
  </si>
  <si>
    <t>Press downtime</t>
  </si>
  <si>
    <t>Bindery waste</t>
  </si>
  <si>
    <t>Checking and inspection</t>
  </si>
  <si>
    <t xml:space="preserve">Totals </t>
  </si>
  <si>
    <t>Problem 8-6</t>
  </si>
  <si>
    <t>Problem 8-9</t>
  </si>
  <si>
    <t>Miami Valley Aircraft Service Co.</t>
  </si>
  <si>
    <t>Quarterly Costs (in thousands of dollars)</t>
  </si>
  <si>
    <t>Total Quality Cost</t>
  </si>
  <si>
    <t>Total Labor Cost</t>
  </si>
  <si>
    <t>Problem 8-7</t>
  </si>
  <si>
    <t>Problem 8-11</t>
  </si>
  <si>
    <t>Repack Solutions, Inc.</t>
  </si>
  <si>
    <t>Checking outbound boxes for errors</t>
  </si>
  <si>
    <t xml:space="preserve">Quality planning    </t>
  </si>
  <si>
    <t>Downtime due to conveyor/computer problems</t>
  </si>
  <si>
    <t>Packaging waste</t>
  </si>
  <si>
    <t>Incoming product inspection</t>
  </si>
  <si>
    <t>Customer complaint rework</t>
  </si>
  <si>
    <t>Correcting erroneous orders before shipping</t>
  </si>
  <si>
    <t>Quality training of associates</t>
  </si>
  <si>
    <t>Correction of typographical errors--pick tickets</t>
  </si>
  <si>
    <t>Nosoco Paper Mill</t>
  </si>
  <si>
    <t>Category</t>
  </si>
  <si>
    <t>Annual Loss</t>
  </si>
  <si>
    <t>Downtime</t>
  </si>
  <si>
    <t>Testing costs</t>
  </si>
  <si>
    <t>Rejected paper</t>
  </si>
  <si>
    <t>Odd lot</t>
  </si>
  <si>
    <t>Customer complaints</t>
  </si>
  <si>
    <t>Wasted materials</t>
  </si>
  <si>
    <t>Quality improvement training</t>
  </si>
  <si>
    <t>Customer returns</t>
  </si>
  <si>
    <t>Inspection costs -- outgoing</t>
  </si>
  <si>
    <t>Inspection costs -- incoming</t>
  </si>
  <si>
    <t>Workstation downtime</t>
  </si>
  <si>
    <t>Training/system improvement</t>
  </si>
  <si>
    <t xml:space="preserve">Rework costs                </t>
  </si>
  <si>
    <t>Total Quality Costs</t>
  </si>
  <si>
    <t>Problem 8-15</t>
  </si>
  <si>
    <t>Rework</t>
  </si>
  <si>
    <t>Rejected disks (loaded)</t>
  </si>
  <si>
    <t>Rejected disks (blank)</t>
  </si>
  <si>
    <t>Inspection costs (extra)--incoming</t>
  </si>
  <si>
    <t>Inspection costs (extra)--outgoing</t>
  </si>
  <si>
    <t>Training and system improvement costs</t>
  </si>
  <si>
    <t>System downtime</t>
  </si>
  <si>
    <t>Frankford Brake Systems</t>
  </si>
  <si>
    <t>OPERATOR 1</t>
  </si>
  <si>
    <t>Part/Trial</t>
  </si>
  <si>
    <t>Precision Parts, Inc.</t>
  </si>
  <si>
    <t>OPERATOR 2</t>
  </si>
  <si>
    <t>OPERATOR 3</t>
  </si>
  <si>
    <t>Problem 8-16</t>
  </si>
  <si>
    <t>Problem 8-17</t>
  </si>
  <si>
    <t>Problem 8-18</t>
  </si>
  <si>
    <t>Kermit Theatrical Products</t>
  </si>
  <si>
    <t xml:space="preserve">River City Parts Co. </t>
  </si>
  <si>
    <t>Part 1</t>
  </si>
  <si>
    <t>Part 2</t>
  </si>
  <si>
    <t>Part 3</t>
  </si>
  <si>
    <t>Problem 8-20</t>
  </si>
  <si>
    <t>Problem 8-36 and 8-37</t>
  </si>
  <si>
    <t>Problem 8-38</t>
  </si>
  <si>
    <t>Problem 8-41</t>
  </si>
  <si>
    <t>Problem 8-42 and 8-44</t>
  </si>
  <si>
    <t>Problem 8-43</t>
  </si>
  <si>
    <t>Problem 8-45</t>
  </si>
  <si>
    <t>Problem 8-47</t>
  </si>
  <si>
    <t>Bills</t>
  </si>
  <si>
    <t>Top Billers</t>
  </si>
  <si>
    <t>Inspection</t>
  </si>
  <si>
    <t>Problem 8-10</t>
  </si>
  <si>
    <t>Stateside Metrology Repairs</t>
  </si>
  <si>
    <t>Beechmount Software Corp.</t>
  </si>
  <si>
    <t xml:space="preserve">Mach4 Tool Co - Machining Process - I </t>
  </si>
  <si>
    <t xml:space="preserve">Mach4 Tool Co - Machining Process - II </t>
  </si>
  <si>
    <t>Problem 8-19</t>
  </si>
  <si>
    <t>Problem 8-24 &amp; 8-29</t>
  </si>
  <si>
    <t>Problem 8-26</t>
  </si>
  <si>
    <t>NEW Gauge R&amp;R</t>
  </si>
  <si>
    <t>Problem 8-23</t>
  </si>
  <si>
    <t>Problem 8-32</t>
  </si>
  <si>
    <t>Constant Hope Hospital</t>
  </si>
  <si>
    <t>data sets for all problems that require substantial</t>
  </si>
  <si>
    <t>% of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</si>
</sst>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0.0"/>
    <numFmt numFmtId="165" formatCode="0.000"/>
    <numFmt numFmtId="166" formatCode="0.0000"/>
    <numFmt numFmtId="167" formatCode="0.00000"/>
  </numFmts>
  <fonts count="16" x14ac:knownFonts="1">
    <font>
      <sz val="10"/>
      <name val="Arial"/>
    </font>
    <font>
      <sz val="10"/>
      <name val="Arial"/>
      <family val="2"/>
    </font>
    <font>
      <b/>
      <sz val="10"/>
      <color indexed="10"/>
      <name val="Arial"/>
      <family val="2"/>
    </font>
    <font>
      <sz val="10"/>
      <color indexed="10"/>
      <name val="Arial"/>
      <family val="2"/>
    </font>
    <font>
      <sz val="12"/>
      <name val="Arial"/>
      <family val="2"/>
    </font>
    <font>
      <sz val="8"/>
      <name val="Arial"/>
      <family val="2"/>
    </font>
    <font>
      <sz val="12"/>
      <name val="Times New Roman"/>
      <family val="1"/>
    </font>
    <font>
      <sz val="12"/>
      <name val="Arial"/>
      <family val="2"/>
    </font>
    <font>
      <b/>
      <u/>
      <sz val="12"/>
      <name val="Times New Roman"/>
      <family val="1"/>
    </font>
    <font>
      <sz val="10"/>
      <name val="Times New Roman"/>
      <family val="1"/>
    </font>
    <font>
      <b/>
      <u/>
      <sz val="10"/>
      <name val="Arial"/>
      <family val="2"/>
    </font>
    <font>
      <b/>
      <sz val="10"/>
      <name val="Arial"/>
      <family val="2"/>
    </font>
    <font>
      <u/>
      <sz val="10"/>
      <name val="Arial"/>
      <family val="2"/>
    </font>
    <font>
      <u/>
      <sz val="12"/>
      <name val="Times New Roman"/>
      <family val="1"/>
    </font>
    <font>
      <sz val="9"/>
      <color rgb="FF000000"/>
      <name val="Verdana"/>
      <family val="2"/>
    </font>
    <font>
      <sz val="10"/>
      <color indexed="8"/>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1">
    <xf numFmtId="0" fontId="0" fillId="0" borderId="0"/>
  </cellStyleXfs>
  <cellXfs count="105">
    <xf numFmtId="0" fontId="0" fillId="0" borderId="0" xfId="0"/>
    <xf numFmtId="0" fontId="0" fillId="0" borderId="0" xfId="0" applyAlignment="1">
      <alignment horizontal="center"/>
    </xf>
    <xf numFmtId="165" fontId="0" fillId="0" borderId="0" xfId="0" applyNumberFormat="1" applyAlignment="1">
      <alignment horizontal="center"/>
    </xf>
    <xf numFmtId="0" fontId="2" fillId="0" borderId="0" xfId="0" applyFont="1"/>
    <xf numFmtId="0" fontId="3" fillId="0" borderId="0" xfId="0" applyFont="1"/>
    <xf numFmtId="165" fontId="0" fillId="0" borderId="0" xfId="0" applyNumberFormat="1" applyFill="1" applyBorder="1" applyAlignment="1">
      <alignment horizontal="center"/>
    </xf>
    <xf numFmtId="166" fontId="0" fillId="0" borderId="0" xfId="0" applyNumberFormat="1"/>
    <xf numFmtId="167" fontId="0" fillId="0" borderId="0" xfId="0" applyNumberFormat="1"/>
    <xf numFmtId="0" fontId="4" fillId="0" borderId="0" xfId="0" applyFont="1"/>
    <xf numFmtId="0" fontId="6" fillId="0" borderId="0" xfId="0" applyFont="1" applyAlignment="1">
      <alignment horizontal="center"/>
    </xf>
    <xf numFmtId="0" fontId="7" fillId="0" borderId="0" xfId="0" applyFont="1"/>
    <xf numFmtId="0" fontId="6" fillId="0" borderId="0" xfId="0" applyFont="1"/>
    <xf numFmtId="2" fontId="6" fillId="0" borderId="0" xfId="0" applyNumberFormat="1" applyFont="1" applyAlignment="1">
      <alignment horizontal="center"/>
    </xf>
    <xf numFmtId="164" fontId="6" fillId="0" borderId="0" xfId="0" applyNumberFormat="1" applyFont="1" applyAlignment="1">
      <alignment horizontal="center"/>
    </xf>
    <xf numFmtId="0" fontId="9" fillId="0" borderId="0" xfId="0" applyFont="1"/>
    <xf numFmtId="0" fontId="8" fillId="0" borderId="0" xfId="0" applyFont="1" applyAlignment="1">
      <alignment horizontal="center"/>
    </xf>
    <xf numFmtId="0" fontId="9" fillId="0" borderId="0" xfId="0" applyFont="1" applyAlignment="1">
      <alignment horizontal="center"/>
    </xf>
    <xf numFmtId="165" fontId="6" fillId="0" borderId="0" xfId="0" applyNumberFormat="1" applyFont="1" applyAlignment="1">
      <alignment horizontal="center"/>
    </xf>
    <xf numFmtId="165" fontId="6" fillId="0" borderId="0" xfId="0" applyNumberFormat="1" applyFont="1" applyFill="1" applyBorder="1" applyAlignment="1">
      <alignment horizontal="center"/>
    </xf>
    <xf numFmtId="167" fontId="6" fillId="0" borderId="0" xfId="0" applyNumberFormat="1" applyFont="1"/>
    <xf numFmtId="0" fontId="1" fillId="0" borderId="0" xfId="0" applyFont="1"/>
    <xf numFmtId="2" fontId="0" fillId="0" borderId="0" xfId="0" applyNumberFormat="1"/>
    <xf numFmtId="0" fontId="1" fillId="0" borderId="0" xfId="0" applyFont="1" applyAlignment="1">
      <alignment horizontal="center"/>
    </xf>
    <xf numFmtId="2" fontId="1" fillId="0" borderId="0" xfId="0" applyNumberFormat="1" applyFont="1" applyAlignment="1">
      <alignment horizontal="center"/>
    </xf>
    <xf numFmtId="0" fontId="10" fillId="0" borderId="0" xfId="0" applyFont="1" applyAlignment="1">
      <alignment horizontal="center"/>
    </xf>
    <xf numFmtId="0" fontId="10" fillId="0" borderId="0" xfId="0" applyFont="1"/>
    <xf numFmtId="0" fontId="11" fillId="0" borderId="0" xfId="0" applyFont="1"/>
    <xf numFmtId="2" fontId="1" fillId="0" borderId="0" xfId="0" applyNumberFormat="1" applyFont="1"/>
    <xf numFmtId="164" fontId="1" fillId="0" borderId="0" xfId="0" applyNumberFormat="1" applyFont="1" applyAlignment="1">
      <alignment horizontal="center"/>
    </xf>
    <xf numFmtId="165" fontId="1" fillId="0" borderId="0" xfId="0" applyNumberFormat="1" applyFont="1" applyAlignment="1">
      <alignment horizontal="center"/>
    </xf>
    <xf numFmtId="165" fontId="1" fillId="0" borderId="0" xfId="0" applyNumberFormat="1" applyFont="1" applyFill="1" applyBorder="1" applyAlignment="1">
      <alignment horizontal="center"/>
    </xf>
    <xf numFmtId="4" fontId="1" fillId="0" borderId="0" xfId="0" applyNumberFormat="1" applyFont="1" applyAlignment="1">
      <alignment horizontal="center"/>
    </xf>
    <xf numFmtId="1" fontId="1" fillId="0" borderId="0" xfId="0" applyNumberFormat="1" applyFont="1" applyAlignment="1">
      <alignment horizontal="center"/>
    </xf>
    <xf numFmtId="0" fontId="11" fillId="0" borderId="0" xfId="0" applyFont="1" applyAlignment="1">
      <alignment horizontal="center"/>
    </xf>
    <xf numFmtId="0" fontId="6" fillId="0" borderId="0" xfId="0" applyFont="1" applyFill="1" applyBorder="1" applyAlignment="1" applyProtection="1">
      <alignment horizontal="center"/>
      <protection locked="0"/>
    </xf>
    <xf numFmtId="0" fontId="12" fillId="0" borderId="0" xfId="0" applyFont="1"/>
    <xf numFmtId="2" fontId="1" fillId="0" borderId="0" xfId="0" applyNumberFormat="1" applyFont="1" applyFill="1" applyBorder="1" applyAlignment="1" applyProtection="1">
      <alignment horizontal="center"/>
      <protection locked="0"/>
    </xf>
    <xf numFmtId="2" fontId="1" fillId="0" borderId="0" xfId="0" applyNumberFormat="1" applyFont="1" applyFill="1" applyBorder="1" applyAlignment="1">
      <alignment horizontal="center"/>
    </xf>
    <xf numFmtId="2" fontId="1" fillId="0" borderId="0" xfId="0" applyNumberFormat="1" applyFont="1" applyBorder="1" applyAlignment="1">
      <alignment horizontal="center"/>
    </xf>
    <xf numFmtId="0" fontId="13" fillId="0" borderId="0" xfId="0" applyFont="1"/>
    <xf numFmtId="2" fontId="1" fillId="0" borderId="1" xfId="0" applyNumberFormat="1" applyFont="1" applyFill="1" applyBorder="1" applyAlignment="1">
      <alignment horizontal="center"/>
    </xf>
    <xf numFmtId="0" fontId="12" fillId="0" borderId="0" xfId="0" applyFont="1" applyAlignment="1">
      <alignment horizontal="center"/>
    </xf>
    <xf numFmtId="17" fontId="1" fillId="0" borderId="0" xfId="0" applyNumberFormat="1" applyFont="1" applyAlignment="1">
      <alignment horizontal="center"/>
    </xf>
    <xf numFmtId="0" fontId="14" fillId="0" borderId="3" xfId="0" applyFont="1" applyBorder="1" applyAlignment="1">
      <alignment horizontal="left" vertical="center" wrapText="1"/>
    </xf>
    <xf numFmtId="2" fontId="14" fillId="0" borderId="3" xfId="0" applyNumberFormat="1" applyFont="1" applyBorder="1" applyAlignment="1">
      <alignment horizontal="left" vertical="center" wrapText="1"/>
    </xf>
    <xf numFmtId="0" fontId="14" fillId="0" borderId="0" xfId="0" applyFont="1" applyBorder="1" applyAlignment="1">
      <alignment horizontal="left" vertical="center" wrapText="1"/>
    </xf>
    <xf numFmtId="2" fontId="14" fillId="0" borderId="0" xfId="0" applyNumberFormat="1" applyFont="1" applyBorder="1" applyAlignment="1">
      <alignment horizontal="left" vertical="center" wrapText="1"/>
    </xf>
    <xf numFmtId="0" fontId="0" fillId="0" borderId="0" xfId="0" applyBorder="1"/>
    <xf numFmtId="0" fontId="14" fillId="0" borderId="4" xfId="0" applyFont="1" applyBorder="1" applyAlignment="1">
      <alignment horizontal="center" vertical="center" wrapText="1"/>
    </xf>
    <xf numFmtId="2" fontId="14" fillId="0" borderId="5" xfId="0" applyNumberFormat="1" applyFont="1" applyBorder="1" applyAlignment="1">
      <alignment horizontal="center" vertical="center" wrapText="1"/>
    </xf>
    <xf numFmtId="2" fontId="0" fillId="0" borderId="5" xfId="0" applyNumberFormat="1" applyBorder="1"/>
    <xf numFmtId="2" fontId="0" fillId="0" borderId="0" xfId="0" applyNumberFormat="1" applyFill="1" applyBorder="1" applyAlignment="1"/>
    <xf numFmtId="2" fontId="0" fillId="0" borderId="0" xfId="0" applyNumberFormat="1" applyFill="1" applyBorder="1" applyAlignment="1" applyProtection="1">
      <protection locked="0"/>
    </xf>
    <xf numFmtId="167" fontId="1" fillId="0" borderId="6" xfId="0" applyNumberFormat="1" applyFont="1" applyBorder="1" applyAlignment="1">
      <alignment horizontal="right" vertical="top" wrapText="1"/>
    </xf>
    <xf numFmtId="167" fontId="1" fillId="0" borderId="7" xfId="0" applyNumberFormat="1" applyFont="1" applyBorder="1" applyAlignment="1">
      <alignment horizontal="right" vertical="top" wrapText="1"/>
    </xf>
    <xf numFmtId="167" fontId="1" fillId="0" borderId="8" xfId="0" applyNumberFormat="1" applyFont="1" applyBorder="1" applyAlignment="1">
      <alignment horizontal="right" vertical="top" wrapText="1"/>
    </xf>
    <xf numFmtId="167" fontId="1" fillId="0" borderId="0" xfId="0" applyNumberFormat="1" applyFont="1" applyAlignment="1">
      <alignment horizontal="right" vertical="top" wrapText="1"/>
    </xf>
    <xf numFmtId="167" fontId="1" fillId="0" borderId="9" xfId="0" applyNumberFormat="1" applyFont="1" applyBorder="1" applyAlignment="1">
      <alignment horizontal="right" vertical="top" wrapText="1"/>
    </xf>
    <xf numFmtId="167" fontId="1" fillId="0" borderId="10" xfId="0" applyNumberFormat="1" applyFont="1" applyBorder="1" applyAlignment="1">
      <alignment horizontal="right" vertical="top" wrapText="1"/>
    </xf>
    <xf numFmtId="167" fontId="1" fillId="0" borderId="11" xfId="0" applyNumberFormat="1" applyFont="1" applyBorder="1" applyAlignment="1">
      <alignment horizontal="right" vertical="top" wrapText="1"/>
    </xf>
    <xf numFmtId="167" fontId="1" fillId="0" borderId="12" xfId="0" applyNumberFormat="1" applyFont="1" applyBorder="1" applyAlignment="1">
      <alignment horizontal="right" vertical="top" wrapText="1"/>
    </xf>
    <xf numFmtId="167" fontId="1" fillId="0" borderId="13" xfId="0" applyNumberFormat="1" applyFont="1" applyBorder="1" applyAlignment="1">
      <alignment horizontal="right" vertical="top" wrapText="1"/>
    </xf>
    <xf numFmtId="167" fontId="1" fillId="0" borderId="14" xfId="0" applyNumberFormat="1" applyFont="1" applyBorder="1" applyAlignment="1">
      <alignment horizontal="right" vertical="top" wrapText="1"/>
    </xf>
    <xf numFmtId="0" fontId="10" fillId="0" borderId="0" xfId="0" applyFont="1" applyAlignment="1">
      <alignment horizontal="left" indent="2"/>
    </xf>
    <xf numFmtId="0" fontId="1" fillId="0" borderId="2" xfId="0" applyFont="1" applyBorder="1" applyAlignment="1">
      <alignment horizontal="right" vertical="top" wrapText="1"/>
    </xf>
    <xf numFmtId="0" fontId="1" fillId="0" borderId="15" xfId="0" applyFont="1" applyBorder="1" applyAlignment="1">
      <alignment horizontal="right" vertical="top" wrapText="1"/>
    </xf>
    <xf numFmtId="0" fontId="1" fillId="0" borderId="0" xfId="0" applyFont="1" applyAlignment="1">
      <alignment horizontal="right" vertical="top" wrapText="1"/>
    </xf>
    <xf numFmtId="0" fontId="1" fillId="0" borderId="16" xfId="0" applyFont="1" applyBorder="1" applyAlignment="1">
      <alignment horizontal="right" vertical="top" wrapText="1"/>
    </xf>
    <xf numFmtId="0" fontId="1" fillId="0" borderId="17" xfId="0" applyFont="1" applyBorder="1" applyAlignment="1">
      <alignment horizontal="right" vertical="top" wrapText="1"/>
    </xf>
    <xf numFmtId="6" fontId="1" fillId="0" borderId="0" xfId="0" applyNumberFormat="1" applyFont="1" applyAlignment="1">
      <alignment horizontal="center"/>
    </xf>
    <xf numFmtId="9" fontId="1" fillId="0" borderId="0" xfId="0" applyNumberFormat="1" applyFont="1" applyAlignment="1">
      <alignment horizontal="center"/>
    </xf>
    <xf numFmtId="9" fontId="11" fillId="0" borderId="0" xfId="0" applyNumberFormat="1" applyFont="1" applyAlignment="1">
      <alignment horizontal="center"/>
    </xf>
    <xf numFmtId="0" fontId="1" fillId="0" borderId="0" xfId="0" applyFont="1" applyAlignment="1">
      <alignment horizontal="left"/>
    </xf>
    <xf numFmtId="0" fontId="15" fillId="0" borderId="0" xfId="0" applyFont="1" applyBorder="1" applyAlignment="1">
      <alignment horizontal="center" vertical="top" wrapText="1"/>
    </xf>
    <xf numFmtId="6" fontId="0" fillId="0" borderId="0" xfId="0" applyNumberFormat="1"/>
    <xf numFmtId="3" fontId="0" fillId="0" borderId="0" xfId="0" applyNumberFormat="1"/>
    <xf numFmtId="0" fontId="0" fillId="0" borderId="0" xfId="0" applyAlignment="1">
      <alignment horizontal="left"/>
    </xf>
    <xf numFmtId="3" fontId="0" fillId="0" borderId="0" xfId="0" applyNumberFormat="1" applyAlignment="1">
      <alignment horizontal="center"/>
    </xf>
    <xf numFmtId="0" fontId="12" fillId="0" borderId="0" xfId="0" applyFont="1" applyAlignment="1">
      <alignment horizontal="left"/>
    </xf>
    <xf numFmtId="0" fontId="12" fillId="0" borderId="0" xfId="0" applyFont="1" applyAlignment="1">
      <alignment horizontal="right"/>
    </xf>
    <xf numFmtId="0" fontId="1" fillId="0" borderId="0" xfId="0" applyFont="1" applyBorder="1" applyAlignment="1">
      <alignment horizontal="left"/>
    </xf>
    <xf numFmtId="166" fontId="1" fillId="0" borderId="0" xfId="0" applyNumberFormat="1" applyFont="1" applyFill="1" applyBorder="1" applyAlignment="1">
      <alignment horizontal="left"/>
    </xf>
    <xf numFmtId="3" fontId="1" fillId="0" borderId="0" xfId="0" applyNumberFormat="1" applyFont="1"/>
    <xf numFmtId="166" fontId="1" fillId="0" borderId="0" xfId="0" applyNumberFormat="1" applyFont="1" applyFill="1" applyBorder="1" applyAlignment="1">
      <alignment horizontal="center"/>
    </xf>
    <xf numFmtId="166" fontId="1" fillId="0" borderId="0" xfId="0" applyNumberFormat="1" applyFont="1"/>
    <xf numFmtId="0" fontId="1" fillId="0" borderId="0" xfId="0" applyFont="1" applyAlignment="1">
      <alignment horizontal="right"/>
    </xf>
    <xf numFmtId="6" fontId="1" fillId="0" borderId="0" xfId="0" applyNumberFormat="1" applyFont="1" applyAlignment="1">
      <alignment horizontal="right"/>
    </xf>
    <xf numFmtId="3" fontId="1" fillId="0" borderId="0" xfId="0" applyNumberFormat="1" applyFont="1" applyAlignment="1">
      <alignment horizontal="right"/>
    </xf>
    <xf numFmtId="0" fontId="15" fillId="0" borderId="0" xfId="0" applyFont="1" applyAlignment="1">
      <alignment horizontal="left" vertical="top"/>
    </xf>
    <xf numFmtId="0" fontId="15" fillId="0" borderId="0" xfId="0" applyFont="1" applyAlignment="1">
      <alignment horizontal="center" vertical="top" wrapText="1"/>
    </xf>
    <xf numFmtId="6"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1" fillId="0" borderId="0" xfId="0" applyFont="1" applyAlignment="1">
      <alignment horizontal="left" indent="5"/>
    </xf>
    <xf numFmtId="0" fontId="1" fillId="0" borderId="0" xfId="0" applyFont="1" applyAlignment="1">
      <alignment horizontal="left" indent="2"/>
    </xf>
    <xf numFmtId="0" fontId="1" fillId="0" borderId="0" xfId="0" applyFont="1" applyAlignment="1">
      <alignment horizontal="center" vertical="top" wrapText="1"/>
    </xf>
    <xf numFmtId="2" fontId="1" fillId="0" borderId="0" xfId="0" applyNumberFormat="1" applyFont="1" applyAlignment="1">
      <alignment horizontal="center" vertical="top" wrapText="1"/>
    </xf>
    <xf numFmtId="165" fontId="1" fillId="0" borderId="0" xfId="0" applyNumberFormat="1" applyFont="1"/>
    <xf numFmtId="167" fontId="1" fillId="0" borderId="0" xfId="0" applyNumberFormat="1" applyFont="1" applyAlignment="1">
      <alignment horizontal="center"/>
    </xf>
    <xf numFmtId="165" fontId="0" fillId="0" borderId="0" xfId="0" applyNumberFormat="1"/>
    <xf numFmtId="49" fontId="11" fillId="0" borderId="0" xfId="0" applyNumberFormat="1" applyFont="1" applyAlignment="1">
      <alignment vertical="center" readingOrder="1"/>
    </xf>
    <xf numFmtId="49" fontId="11" fillId="0" borderId="0" xfId="0" applyNumberFormat="1" applyFont="1" applyAlignment="1">
      <alignment vertical="center"/>
    </xf>
    <xf numFmtId="164" fontId="0" fillId="0" borderId="1" xfId="0" applyNumberFormat="1" applyFill="1" applyBorder="1" applyProtection="1">
      <protection locked="0"/>
    </xf>
    <xf numFmtId="166" fontId="0" fillId="0" borderId="0" xfId="0" applyNumberFormat="1" applyFill="1" applyBorder="1" applyAlignment="1"/>
    <xf numFmtId="10" fontId="0" fillId="0" borderId="0" xfId="0" applyNumberForma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of Loss</a:t>
            </a:r>
          </a:p>
        </c:rich>
      </c:tx>
      <c:overlay val="0"/>
    </c:title>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'Prob. 8-11'!$C$5:$C$12</c:f>
              <c:numCache>
                <c:formatCode>0.00%</c:formatCode>
                <c:ptCount val="8"/>
                <c:pt idx="0">
                  <c:v>0.21621621621621623</c:v>
                </c:pt>
                <c:pt idx="1">
                  <c:v>3.2432432432432434E-2</c:v>
                </c:pt>
                <c:pt idx="2">
                  <c:v>1.9459459459459458E-2</c:v>
                </c:pt>
                <c:pt idx="3">
                  <c:v>0.14702702702702702</c:v>
                </c:pt>
                <c:pt idx="4">
                  <c:v>7.0270270270270274E-2</c:v>
                </c:pt>
                <c:pt idx="5">
                  <c:v>0.38918918918918921</c:v>
                </c:pt>
                <c:pt idx="6">
                  <c:v>3.027027027027027E-2</c:v>
                </c:pt>
                <c:pt idx="7">
                  <c:v>9.5135135135135135E-2</c:v>
                </c:pt>
              </c:numCache>
            </c:numRef>
          </c:val>
          <c:extLst>
            <c:ext xmlns:c16="http://schemas.microsoft.com/office/drawing/2014/chart" uri="{C3380CC4-5D6E-409C-BE32-E72D297353CC}">
              <c16:uniqueId val="{00000000-2D37-4CEC-B479-42CDECF09CA9}"/>
            </c:ext>
          </c:extLst>
        </c:ser>
        <c:dLbls>
          <c:showLegendKey val="0"/>
          <c:showVal val="0"/>
          <c:showCatName val="0"/>
          <c:showSerName val="0"/>
          <c:showPercent val="1"/>
          <c:showBubbleSize val="0"/>
          <c:showLeaderLines val="1"/>
        </c:dLbls>
        <c:firstSliceAng val="0"/>
      </c:pieChart>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590550</xdr:colOff>
      <xdr:row>3</xdr:row>
      <xdr:rowOff>109537</xdr:rowOff>
    </xdr:from>
    <xdr:to>
      <xdr:col>12</xdr:col>
      <xdr:colOff>285750</xdr:colOff>
      <xdr:row>20</xdr:row>
      <xdr:rowOff>100012</xdr:rowOff>
    </xdr:to>
    <xdr:graphicFrame macro="">
      <xdr:nvGraphicFramePr>
        <xdr:cNvPr id="8" name="Chart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228600</xdr:colOff>
      <xdr:row>15</xdr:row>
      <xdr:rowOff>19051</xdr:rowOff>
    </xdr:from>
    <xdr:ext cx="4752975" cy="4048124"/>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228600" y="2447926"/>
          <a:ext cx="4752975" cy="404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solidFill>
                <a:schemeClr val="tx1"/>
              </a:solidFill>
              <a:effectLst/>
              <a:latin typeface="Times New Roman" panose="02020603050405020304" pitchFamily="18" charset="0"/>
              <a:ea typeface="+mn-ea"/>
              <a:cs typeface="Times New Roman" panose="02020603050405020304" pitchFamily="18" charset="0"/>
            </a:rPr>
            <a:t>Analysis of  Beechmount Software Corp</a:t>
          </a:r>
        </a:p>
        <a:p>
          <a:endParaRPr lang="en-US" sz="1400">
            <a:solidFill>
              <a:schemeClr val="tx1"/>
            </a:solidFill>
            <a:effectLst/>
            <a:latin typeface="Times New Roman" panose="02020603050405020304" pitchFamily="18" charset="0"/>
            <a:ea typeface="+mn-ea"/>
            <a:cs typeface="Times New Roman" panose="02020603050405020304" pitchFamily="18" charset="0"/>
          </a:endParaRPr>
        </a:p>
        <a:p>
          <a:r>
            <a:rPr lang="en-US" sz="1400">
              <a:solidFill>
                <a:schemeClr val="tx1"/>
              </a:solidFill>
              <a:effectLst/>
              <a:latin typeface="Times New Roman" panose="02020603050405020304" pitchFamily="18" charset="0"/>
              <a:ea typeface="+mn-ea"/>
              <a:cs typeface="Times New Roman" panose="02020603050405020304" pitchFamily="18" charset="0"/>
            </a:rPr>
            <a:t>Activity 7.4, Group Discussion, Question 8-11</a:t>
          </a:r>
        </a:p>
        <a:p>
          <a:r>
            <a:rPr lang="en-US" sz="1400">
              <a:solidFill>
                <a:schemeClr val="tx1"/>
              </a:solidFill>
              <a:effectLst/>
              <a:latin typeface="Times New Roman" panose="02020603050405020304" pitchFamily="18" charset="0"/>
              <a:ea typeface="+mn-ea"/>
              <a:cs typeface="Times New Roman" panose="02020603050405020304" pitchFamily="18" charset="0"/>
            </a:rPr>
            <a:t>A conclusion that was perceived during the evaluation of the amount of profit losses on the excel spreadsheet is that the company has some very big quality issues within the plant.  Customer returns is costing the company $360,000, which is 38.92 percent of their clients.  </a:t>
          </a:r>
        </a:p>
        <a:p>
          <a:endParaRPr lang="en-US" sz="1400">
            <a:solidFill>
              <a:schemeClr val="tx1"/>
            </a:solidFill>
            <a:effectLst/>
            <a:latin typeface="Times New Roman" panose="02020603050405020304" pitchFamily="18" charset="0"/>
            <a:ea typeface="+mn-ea"/>
            <a:cs typeface="Times New Roman" panose="02020603050405020304" pitchFamily="18" charset="0"/>
          </a:endParaRPr>
        </a:p>
        <a:p>
          <a:r>
            <a:rPr lang="en-US" sz="1400">
              <a:solidFill>
                <a:schemeClr val="tx1"/>
              </a:solidFill>
              <a:effectLst/>
              <a:latin typeface="Times New Roman" panose="02020603050405020304" pitchFamily="18" charset="0"/>
              <a:ea typeface="+mn-ea"/>
              <a:cs typeface="Times New Roman" panose="02020603050405020304" pitchFamily="18" charset="0"/>
            </a:rPr>
            <a:t>This is terrible quality numbers, 21 percent of their losses is due to rework.  These defects must be corrected within the plant before the client gets their product from them.  They must find a way to improve their quality or they will begin to see their business get a bad reputation.  Profits will be affected by their reputation if things do not change for the better.</a:t>
          </a:r>
        </a:p>
        <a:p>
          <a:endParaRPr lang="en-US" sz="1400">
            <a:latin typeface="Times New Roman" panose="02020603050405020304" pitchFamily="18" charset="0"/>
            <a:cs typeface="Times New Roman" panose="02020603050405020304" pitchFamily="18" charset="0"/>
          </a:endParaRPr>
        </a:p>
        <a:p>
          <a:r>
            <a:rPr lang="en-US" sz="1400">
              <a:latin typeface="Times New Roman" panose="02020603050405020304" pitchFamily="18" charset="0"/>
              <a:cs typeface="Times New Roman" panose="02020603050405020304" pitchFamily="18" charset="0"/>
            </a:rPr>
            <a:t>References: </a:t>
          </a:r>
          <a:r>
            <a:rPr lang="en-US" sz="1400"/>
            <a:t>Evans, James R.; Lindsay, William M. (2012-12-31). Managing for Quality and Performance Excellence. Cengage Textbook. Kindle Edition.</a:t>
          </a:r>
          <a:endParaRPr lang="en-US" sz="14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10" workbookViewId="0">
      <selection activeCell="C25" sqref="C25"/>
    </sheetView>
  </sheetViews>
  <sheetFormatPr defaultRowHeight="12.75" x14ac:dyDescent="0.2"/>
  <cols>
    <col min="1" max="1" width="19" customWidth="1"/>
    <col min="2" max="2" width="11.7109375" customWidth="1"/>
    <col min="4" max="4" width="10.7109375" customWidth="1"/>
  </cols>
  <sheetData>
    <row r="1" spans="1:4" ht="15" x14ac:dyDescent="0.2">
      <c r="A1" s="3" t="s">
        <v>21</v>
      </c>
      <c r="B1" s="20"/>
      <c r="C1" s="8"/>
      <c r="D1" s="8"/>
    </row>
    <row r="2" spans="1:4" ht="15" x14ac:dyDescent="0.2">
      <c r="A2" s="4" t="s">
        <v>182</v>
      </c>
      <c r="B2" s="20"/>
      <c r="C2" s="8"/>
      <c r="D2" s="8"/>
    </row>
    <row r="3" spans="1:4" ht="15" x14ac:dyDescent="0.2">
      <c r="A3" s="4" t="s">
        <v>48</v>
      </c>
      <c r="B3" s="20"/>
      <c r="C3" s="8"/>
      <c r="D3" s="8"/>
    </row>
    <row r="4" spans="1:4" ht="15" x14ac:dyDescent="0.2">
      <c r="A4" s="4"/>
      <c r="B4" s="20"/>
      <c r="C4" s="8"/>
      <c r="D4" s="8"/>
    </row>
    <row r="5" spans="1:4" x14ac:dyDescent="0.2">
      <c r="A5" s="26" t="s">
        <v>85</v>
      </c>
    </row>
    <row r="6" spans="1:4" x14ac:dyDescent="0.2">
      <c r="A6" s="26" t="s">
        <v>72</v>
      </c>
    </row>
    <row r="7" spans="1:4" x14ac:dyDescent="0.2">
      <c r="A7" s="20"/>
    </row>
    <row r="8" spans="1:4" ht="15" x14ac:dyDescent="0.2">
      <c r="A8" s="20"/>
      <c r="C8" s="22" t="s">
        <v>73</v>
      </c>
      <c r="D8" s="8"/>
    </row>
    <row r="9" spans="1:4" x14ac:dyDescent="0.2">
      <c r="A9" s="20"/>
      <c r="B9" s="22" t="s">
        <v>74</v>
      </c>
      <c r="C9" s="22" t="s">
        <v>75</v>
      </c>
      <c r="D9" s="22" t="s">
        <v>76</v>
      </c>
    </row>
    <row r="10" spans="1:4" x14ac:dyDescent="0.2">
      <c r="A10" s="20" t="s">
        <v>77</v>
      </c>
      <c r="B10" s="69">
        <v>1537280</v>
      </c>
      <c r="C10" s="69">
        <v>933600</v>
      </c>
      <c r="D10" s="69">
        <v>1397120</v>
      </c>
    </row>
    <row r="11" spans="1:4" x14ac:dyDescent="0.2">
      <c r="A11" s="20" t="s">
        <v>78</v>
      </c>
      <c r="B11" s="22"/>
      <c r="C11" s="22"/>
      <c r="D11" s="22"/>
    </row>
    <row r="12" spans="1:4" x14ac:dyDescent="0.2">
      <c r="A12" s="22" t="s">
        <v>79</v>
      </c>
      <c r="B12" s="70">
        <v>0.21</v>
      </c>
      <c r="C12" s="70">
        <v>0.18</v>
      </c>
      <c r="D12" s="70">
        <v>0.12</v>
      </c>
    </row>
    <row r="13" spans="1:4" x14ac:dyDescent="0.2">
      <c r="A13" s="22"/>
      <c r="B13" s="22"/>
      <c r="C13" s="70"/>
      <c r="D13" s="22"/>
    </row>
    <row r="14" spans="1:4" x14ac:dyDescent="0.2">
      <c r="A14" s="22" t="s">
        <v>80</v>
      </c>
      <c r="B14" s="71">
        <v>0.3</v>
      </c>
      <c r="C14" s="71">
        <v>0.19</v>
      </c>
      <c r="D14" s="71">
        <v>0.1</v>
      </c>
    </row>
    <row r="15" spans="1:4" x14ac:dyDescent="0.2">
      <c r="A15" s="22" t="s">
        <v>81</v>
      </c>
      <c r="B15" s="71">
        <v>0.55000000000000004</v>
      </c>
      <c r="C15" s="71">
        <v>0.31</v>
      </c>
      <c r="D15" s="71">
        <v>0.28000000000000003</v>
      </c>
    </row>
    <row r="16" spans="1:4" x14ac:dyDescent="0.2">
      <c r="A16" s="22" t="s">
        <v>82</v>
      </c>
      <c r="B16" s="71">
        <v>0.11</v>
      </c>
      <c r="C16" s="71">
        <v>0.39</v>
      </c>
      <c r="D16" s="71">
        <v>0.36</v>
      </c>
    </row>
    <row r="17" spans="1:4" x14ac:dyDescent="0.2">
      <c r="A17" s="22" t="s">
        <v>83</v>
      </c>
      <c r="B17" s="71">
        <v>0.04</v>
      </c>
      <c r="C17" s="71">
        <v>0.11</v>
      </c>
      <c r="D17" s="71">
        <v>0.26</v>
      </c>
    </row>
    <row r="18" spans="1:4" x14ac:dyDescent="0.2">
      <c r="A18" s="22"/>
    </row>
    <row r="19" spans="1:4" x14ac:dyDescent="0.2">
      <c r="A19" s="72" t="s">
        <v>84</v>
      </c>
    </row>
    <row r="20" spans="1:4" x14ac:dyDescent="0.2">
      <c r="A20" s="2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5" sqref="D25"/>
    </sheetView>
  </sheetViews>
  <sheetFormatPr defaultRowHeight="12.75" x14ac:dyDescent="0.2"/>
  <sheetData>
    <row r="1" spans="1:11" x14ac:dyDescent="0.2">
      <c r="A1" s="26" t="s">
        <v>67</v>
      </c>
    </row>
    <row r="2" spans="1:11" x14ac:dyDescent="0.2">
      <c r="A2" s="26" t="s">
        <v>178</v>
      </c>
    </row>
    <row r="4" spans="1:11" x14ac:dyDescent="0.2">
      <c r="B4" t="s">
        <v>146</v>
      </c>
      <c r="E4" t="s">
        <v>149</v>
      </c>
      <c r="I4" s="20" t="s">
        <v>150</v>
      </c>
    </row>
    <row r="5" spans="1:11" x14ac:dyDescent="0.2">
      <c r="A5" t="s">
        <v>147</v>
      </c>
      <c r="B5">
        <v>1</v>
      </c>
      <c r="C5">
        <v>2</v>
      </c>
      <c r="E5" t="s">
        <v>147</v>
      </c>
      <c r="F5">
        <v>1</v>
      </c>
      <c r="G5">
        <v>2</v>
      </c>
      <c r="I5" t="s">
        <v>147</v>
      </c>
      <c r="J5">
        <v>1</v>
      </c>
      <c r="K5">
        <v>2</v>
      </c>
    </row>
    <row r="6" spans="1:11" x14ac:dyDescent="0.2">
      <c r="A6">
        <v>1</v>
      </c>
      <c r="B6" s="99">
        <v>1.5109999999999999</v>
      </c>
      <c r="C6" s="99">
        <v>1.518</v>
      </c>
      <c r="E6">
        <v>1</v>
      </c>
      <c r="F6" s="99">
        <v>1.522</v>
      </c>
      <c r="G6" s="99">
        <v>1.4910000000000001</v>
      </c>
      <c r="I6">
        <v>1</v>
      </c>
      <c r="J6" s="99">
        <v>1.4730000000000001</v>
      </c>
      <c r="K6" s="99">
        <v>1.502</v>
      </c>
    </row>
    <row r="7" spans="1:11" x14ac:dyDescent="0.2">
      <c r="A7">
        <v>2</v>
      </c>
      <c r="B7" s="99">
        <v>1.5009999999999999</v>
      </c>
      <c r="C7" s="99">
        <v>1.48</v>
      </c>
      <c r="E7">
        <v>2</v>
      </c>
      <c r="F7" s="99">
        <v>1.51</v>
      </c>
      <c r="G7" s="99">
        <v>1.4950000000000001</v>
      </c>
      <c r="I7">
        <v>2</v>
      </c>
      <c r="J7" s="99">
        <v>1.488</v>
      </c>
      <c r="K7" s="99">
        <v>1.5</v>
      </c>
    </row>
    <row r="8" spans="1:11" x14ac:dyDescent="0.2">
      <c r="A8">
        <v>3</v>
      </c>
      <c r="B8" s="99">
        <v>1.4990000000000001</v>
      </c>
      <c r="C8" s="99">
        <v>1.48</v>
      </c>
      <c r="E8">
        <v>3</v>
      </c>
      <c r="F8" s="99">
        <v>1.4730000000000001</v>
      </c>
      <c r="G8" s="99">
        <v>1.5429999999999999</v>
      </c>
      <c r="I8">
        <v>3</v>
      </c>
      <c r="J8" s="99">
        <v>1.5129999999999999</v>
      </c>
      <c r="K8" s="99">
        <v>1.4530000000000001</v>
      </c>
    </row>
    <row r="9" spans="1:11" x14ac:dyDescent="0.2">
      <c r="A9">
        <v>4</v>
      </c>
      <c r="B9" s="99">
        <v>1.51</v>
      </c>
      <c r="C9" s="99">
        <v>1.4910000000000001</v>
      </c>
      <c r="E9">
        <v>4</v>
      </c>
      <c r="F9" s="99">
        <v>1.5249999999999999</v>
      </c>
      <c r="G9" s="99">
        <v>1.4890000000000001</v>
      </c>
      <c r="I9">
        <v>4</v>
      </c>
      <c r="J9" s="99">
        <v>1.4790000000000001</v>
      </c>
      <c r="K9" s="99">
        <v>1.5049999999999999</v>
      </c>
    </row>
    <row r="10" spans="1:11" x14ac:dyDescent="0.2">
      <c r="A10">
        <v>5</v>
      </c>
      <c r="B10" s="99">
        <v>1.496</v>
      </c>
      <c r="C10" s="99">
        <v>1.4870000000000001</v>
      </c>
      <c r="E10">
        <v>5</v>
      </c>
      <c r="F10" s="99">
        <v>1.5309999999999999</v>
      </c>
      <c r="G10" s="99">
        <v>1.4590000000000001</v>
      </c>
      <c r="I10">
        <v>5</v>
      </c>
      <c r="J10" s="99">
        <v>1.4490000000000001</v>
      </c>
      <c r="K10" s="99">
        <v>1.5209999999999999</v>
      </c>
    </row>
    <row r="11" spans="1:11" x14ac:dyDescent="0.2">
      <c r="A11">
        <v>6</v>
      </c>
      <c r="B11" s="99">
        <v>1.4750000000000001</v>
      </c>
      <c r="C11" s="99">
        <v>1.4930000000000001</v>
      </c>
      <c r="E11">
        <v>6</v>
      </c>
      <c r="F11" s="99">
        <v>1.4950000000000001</v>
      </c>
      <c r="G11" s="99">
        <v>1.492</v>
      </c>
      <c r="I11">
        <v>6</v>
      </c>
      <c r="J11" s="99">
        <v>1.494</v>
      </c>
      <c r="K11" s="99">
        <v>1.4750000000000001</v>
      </c>
    </row>
    <row r="12" spans="1:11" x14ac:dyDescent="0.2">
      <c r="A12">
        <v>7</v>
      </c>
      <c r="B12" s="99">
        <v>1.508</v>
      </c>
      <c r="C12" s="99">
        <v>1.486</v>
      </c>
      <c r="E12">
        <v>7</v>
      </c>
      <c r="F12" s="99">
        <v>1.4750000000000001</v>
      </c>
      <c r="G12" s="99">
        <v>1.474</v>
      </c>
      <c r="I12">
        <v>7</v>
      </c>
      <c r="J12" s="99">
        <v>1.484</v>
      </c>
      <c r="K12" s="99">
        <v>1.4550000000000001</v>
      </c>
    </row>
    <row r="13" spans="1:11" x14ac:dyDescent="0.2">
      <c r="A13">
        <v>8</v>
      </c>
      <c r="B13" s="99">
        <v>1.486</v>
      </c>
      <c r="C13" s="99">
        <v>1.5189999999999999</v>
      </c>
      <c r="E13">
        <v>8</v>
      </c>
      <c r="F13" s="99">
        <v>1.526</v>
      </c>
      <c r="G13" s="99">
        <v>1.508</v>
      </c>
      <c r="I13">
        <v>8</v>
      </c>
      <c r="J13" s="99">
        <v>1.494</v>
      </c>
      <c r="K13" s="99">
        <v>1.516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D28" sqref="D28"/>
    </sheetView>
  </sheetViews>
  <sheetFormatPr defaultRowHeight="12.75" x14ac:dyDescent="0.2"/>
  <sheetData>
    <row r="1" spans="1:9" x14ac:dyDescent="0.2">
      <c r="A1" s="26" t="s">
        <v>137</v>
      </c>
      <c r="B1" s="20"/>
      <c r="C1" s="20"/>
      <c r="D1" s="20"/>
    </row>
    <row r="2" spans="1:9" x14ac:dyDescent="0.2">
      <c r="A2" s="26" t="s">
        <v>145</v>
      </c>
      <c r="B2" s="20"/>
      <c r="C2" s="20"/>
      <c r="D2" s="20"/>
    </row>
    <row r="3" spans="1:9" x14ac:dyDescent="0.2">
      <c r="A3" s="20"/>
      <c r="B3" s="20"/>
      <c r="C3" s="20"/>
      <c r="D3" s="20"/>
    </row>
    <row r="4" spans="1:9" x14ac:dyDescent="0.2">
      <c r="A4" s="20"/>
      <c r="B4" s="20"/>
      <c r="C4" s="20"/>
      <c r="D4" s="20"/>
    </row>
    <row r="5" spans="1:9" x14ac:dyDescent="0.2">
      <c r="A5" s="20"/>
      <c r="B5" s="93" t="s">
        <v>146</v>
      </c>
      <c r="C5" s="20"/>
      <c r="D5" s="20"/>
      <c r="F5" s="93" t="s">
        <v>149</v>
      </c>
      <c r="G5" s="20"/>
    </row>
    <row r="6" spans="1:9" x14ac:dyDescent="0.2">
      <c r="A6" s="22" t="s">
        <v>147</v>
      </c>
      <c r="B6" s="22">
        <v>1</v>
      </c>
      <c r="C6" s="22">
        <v>2</v>
      </c>
      <c r="D6" s="22">
        <v>3</v>
      </c>
      <c r="F6" s="22" t="s">
        <v>147</v>
      </c>
      <c r="G6" s="22">
        <v>1</v>
      </c>
      <c r="H6" s="22">
        <v>2</v>
      </c>
      <c r="I6" s="22">
        <v>3</v>
      </c>
    </row>
    <row r="7" spans="1:9" x14ac:dyDescent="0.2">
      <c r="A7" s="22">
        <v>1</v>
      </c>
      <c r="B7" s="23">
        <v>0.97</v>
      </c>
      <c r="C7" s="23">
        <v>0.99</v>
      </c>
      <c r="D7" s="23">
        <v>0.99</v>
      </c>
      <c r="F7" s="22">
        <v>1</v>
      </c>
      <c r="G7" s="21">
        <v>0.96</v>
      </c>
      <c r="H7" s="21">
        <v>0.99</v>
      </c>
      <c r="I7" s="21">
        <v>1</v>
      </c>
    </row>
    <row r="8" spans="1:9" x14ac:dyDescent="0.2">
      <c r="A8" s="22">
        <v>2</v>
      </c>
      <c r="B8" s="23">
        <v>0.94</v>
      </c>
      <c r="C8" s="23">
        <v>0.96</v>
      </c>
      <c r="D8" s="23">
        <v>0.97</v>
      </c>
      <c r="F8" s="22">
        <v>2</v>
      </c>
      <c r="G8" s="21">
        <v>0.95</v>
      </c>
      <c r="H8" s="21">
        <v>1</v>
      </c>
      <c r="I8" s="21">
        <v>1</v>
      </c>
    </row>
    <row r="9" spans="1:9" x14ac:dyDescent="0.2">
      <c r="A9" s="22">
        <v>3</v>
      </c>
      <c r="B9" s="23">
        <v>1</v>
      </c>
      <c r="C9" s="23">
        <v>1</v>
      </c>
      <c r="D9" s="23">
        <v>0.99</v>
      </c>
      <c r="F9" s="22">
        <v>3</v>
      </c>
      <c r="G9" s="21">
        <v>1.02</v>
      </c>
      <c r="H9" s="21">
        <v>1.03</v>
      </c>
      <c r="I9" s="21">
        <v>1</v>
      </c>
    </row>
    <row r="10" spans="1:9" x14ac:dyDescent="0.2">
      <c r="A10" s="22">
        <v>4</v>
      </c>
      <c r="B10" s="23">
        <v>0.97</v>
      </c>
      <c r="C10" s="23">
        <v>1</v>
      </c>
      <c r="D10" s="23">
        <v>0.99</v>
      </c>
      <c r="F10" s="22">
        <v>4</v>
      </c>
      <c r="G10" s="21">
        <v>0.96</v>
      </c>
      <c r="H10" s="21">
        <v>0.98</v>
      </c>
      <c r="I10" s="21">
        <v>0.98</v>
      </c>
    </row>
    <row r="11" spans="1:9" x14ac:dyDescent="0.2">
      <c r="A11" s="22">
        <v>5</v>
      </c>
      <c r="B11" s="23">
        <v>0.99</v>
      </c>
      <c r="C11" s="23">
        <v>1</v>
      </c>
      <c r="D11" s="23">
        <v>1</v>
      </c>
      <c r="F11" s="22">
        <v>5</v>
      </c>
      <c r="G11" s="21">
        <v>1.01</v>
      </c>
      <c r="H11" s="21">
        <v>1.01</v>
      </c>
      <c r="I11" s="21">
        <v>1.03</v>
      </c>
    </row>
    <row r="12" spans="1:9" x14ac:dyDescent="0.2">
      <c r="A12" s="22">
        <v>6</v>
      </c>
      <c r="B12" s="23">
        <v>1.02</v>
      </c>
      <c r="C12" s="23">
        <v>1.04</v>
      </c>
      <c r="D12" s="23">
        <v>1.03</v>
      </c>
      <c r="F12" s="22">
        <v>6</v>
      </c>
      <c r="G12" s="21">
        <v>0.99</v>
      </c>
      <c r="H12" s="21">
        <v>1.02</v>
      </c>
      <c r="I12" s="21">
        <v>1.02</v>
      </c>
    </row>
    <row r="13" spans="1:9" x14ac:dyDescent="0.2">
      <c r="A13" s="22">
        <v>7</v>
      </c>
      <c r="B13" s="23">
        <v>0.96</v>
      </c>
      <c r="C13" s="23">
        <v>1.01</v>
      </c>
      <c r="D13" s="23">
        <v>0.98</v>
      </c>
      <c r="F13" s="22">
        <v>7</v>
      </c>
      <c r="G13" s="21">
        <v>0.97</v>
      </c>
      <c r="H13" s="21">
        <v>0.97</v>
      </c>
      <c r="I13" s="21">
        <v>0.99</v>
      </c>
    </row>
    <row r="14" spans="1:9" x14ac:dyDescent="0.2">
      <c r="A14" s="22">
        <v>8</v>
      </c>
      <c r="B14" s="23">
        <v>1</v>
      </c>
      <c r="C14" s="23">
        <v>1.02</v>
      </c>
      <c r="D14" s="23">
        <v>0.97</v>
      </c>
      <c r="F14" s="22">
        <v>8</v>
      </c>
      <c r="G14" s="21">
        <v>1.07</v>
      </c>
      <c r="H14" s="21">
        <v>1.02</v>
      </c>
      <c r="I14" s="21">
        <v>1</v>
      </c>
    </row>
    <row r="15" spans="1:9" x14ac:dyDescent="0.2">
      <c r="A15" s="22">
        <v>9</v>
      </c>
      <c r="B15" s="23">
        <v>1.03</v>
      </c>
      <c r="C15" s="23">
        <v>1.01</v>
      </c>
      <c r="D15" s="23">
        <v>1</v>
      </c>
      <c r="F15" s="22">
        <v>9</v>
      </c>
      <c r="G15" s="21">
        <v>1.04</v>
      </c>
      <c r="H15" s="21">
        <v>1.02</v>
      </c>
      <c r="I15" s="21">
        <v>0.98</v>
      </c>
    </row>
    <row r="16" spans="1:9" x14ac:dyDescent="0.2">
      <c r="A16" s="22">
        <v>10</v>
      </c>
      <c r="B16" s="23">
        <v>0.96</v>
      </c>
      <c r="C16" s="23">
        <v>0.98</v>
      </c>
      <c r="D16" s="23">
        <v>0.95</v>
      </c>
      <c r="F16" s="22">
        <v>10</v>
      </c>
      <c r="G16" s="21">
        <v>0.99</v>
      </c>
      <c r="H16" s="21">
        <v>0.95</v>
      </c>
      <c r="I16" s="21">
        <v>0.95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opLeftCell="C1" workbookViewId="0">
      <selection activeCell="J21" sqref="J21"/>
    </sheetView>
  </sheetViews>
  <sheetFormatPr defaultRowHeight="12.75" x14ac:dyDescent="0.2"/>
  <sheetData>
    <row r="1" spans="1:12" x14ac:dyDescent="0.2">
      <c r="A1" s="26" t="s">
        <v>151</v>
      </c>
      <c r="B1" s="20"/>
      <c r="C1" s="26" t="s">
        <v>151</v>
      </c>
      <c r="D1" s="20"/>
      <c r="E1" s="20"/>
      <c r="F1" s="20"/>
      <c r="G1" s="20"/>
      <c r="H1" s="20"/>
      <c r="I1" s="20"/>
      <c r="J1" s="20"/>
      <c r="K1" s="20"/>
      <c r="L1" s="20"/>
    </row>
    <row r="2" spans="1:12" x14ac:dyDescent="0.2">
      <c r="A2" s="26" t="s">
        <v>148</v>
      </c>
      <c r="B2" s="20"/>
      <c r="C2" s="26" t="s">
        <v>148</v>
      </c>
      <c r="D2" s="20"/>
      <c r="E2" s="20"/>
      <c r="F2" s="20"/>
      <c r="G2" s="20"/>
      <c r="H2" s="20"/>
      <c r="I2" s="20"/>
      <c r="J2" s="20"/>
      <c r="K2" s="20"/>
      <c r="L2" s="20"/>
    </row>
    <row r="3" spans="1:12" x14ac:dyDescent="0.2">
      <c r="A3" s="20"/>
      <c r="B3" s="20"/>
      <c r="C3" s="20"/>
      <c r="D3" s="20"/>
      <c r="E3" s="20"/>
      <c r="F3" s="20"/>
      <c r="G3" s="20"/>
      <c r="H3" s="20"/>
      <c r="I3" s="20"/>
      <c r="J3" s="20"/>
      <c r="K3" s="20"/>
      <c r="L3" s="20"/>
    </row>
    <row r="4" spans="1:12" x14ac:dyDescent="0.2">
      <c r="A4" s="20"/>
      <c r="B4" s="20"/>
      <c r="C4" s="94" t="s">
        <v>146</v>
      </c>
      <c r="D4" s="20"/>
      <c r="E4" s="20"/>
      <c r="F4" s="20"/>
      <c r="G4" s="22" t="s">
        <v>149</v>
      </c>
      <c r="H4" s="20"/>
      <c r="I4" s="20"/>
      <c r="J4" s="20"/>
      <c r="K4" s="22" t="s">
        <v>150</v>
      </c>
      <c r="L4" s="20"/>
    </row>
    <row r="5" spans="1:12" x14ac:dyDescent="0.2">
      <c r="A5" s="22" t="s">
        <v>147</v>
      </c>
      <c r="B5" s="22">
        <v>1</v>
      </c>
      <c r="C5" s="22">
        <v>2</v>
      </c>
      <c r="D5" s="22">
        <v>3</v>
      </c>
      <c r="E5" s="22"/>
      <c r="F5" s="22">
        <v>1</v>
      </c>
      <c r="G5" s="22">
        <v>2</v>
      </c>
      <c r="H5" s="22">
        <v>3</v>
      </c>
      <c r="I5" s="22"/>
      <c r="J5" s="22">
        <v>1</v>
      </c>
      <c r="K5" s="22">
        <v>2</v>
      </c>
      <c r="L5" s="22">
        <v>3</v>
      </c>
    </row>
    <row r="6" spans="1:12" x14ac:dyDescent="0.2">
      <c r="A6" s="95">
        <v>1</v>
      </c>
      <c r="B6" s="96">
        <v>1.59</v>
      </c>
      <c r="C6" s="96">
        <v>1.64</v>
      </c>
      <c r="D6" s="96">
        <v>1.72</v>
      </c>
      <c r="E6" s="96"/>
      <c r="F6" s="96">
        <v>1.55</v>
      </c>
      <c r="G6" s="96">
        <v>1.58</v>
      </c>
      <c r="H6" s="96">
        <v>1.8</v>
      </c>
      <c r="I6" s="96"/>
      <c r="J6" s="96">
        <v>1.6</v>
      </c>
      <c r="K6" s="96">
        <v>1.65</v>
      </c>
      <c r="L6" s="96">
        <v>1.62</v>
      </c>
    </row>
    <row r="7" spans="1:12" x14ac:dyDescent="0.2">
      <c r="A7" s="95">
        <v>2</v>
      </c>
      <c r="B7" s="96">
        <v>1.66</v>
      </c>
      <c r="C7" s="96">
        <v>1.66</v>
      </c>
      <c r="D7" s="96">
        <v>1.68</v>
      </c>
      <c r="E7" s="96"/>
      <c r="F7" s="96">
        <v>1.68</v>
      </c>
      <c r="G7" s="96">
        <v>1.75</v>
      </c>
      <c r="H7" s="96">
        <v>1.69</v>
      </c>
      <c r="I7" s="96"/>
      <c r="J7" s="96">
        <v>1.68</v>
      </c>
      <c r="K7" s="96">
        <v>1.71</v>
      </c>
      <c r="L7" s="96">
        <v>1.76</v>
      </c>
    </row>
    <row r="8" spans="1:12" x14ac:dyDescent="0.2">
      <c r="A8" s="95">
        <v>3</v>
      </c>
      <c r="B8" s="96">
        <v>1.68</v>
      </c>
      <c r="C8" s="96">
        <v>1.68</v>
      </c>
      <c r="D8" s="96">
        <v>1.62</v>
      </c>
      <c r="E8" s="96"/>
      <c r="F8" s="96">
        <v>1.6</v>
      </c>
      <c r="G8" s="96">
        <v>1.42</v>
      </c>
      <c r="H8" s="96">
        <v>1.36</v>
      </c>
      <c r="I8" s="96"/>
      <c r="J8" s="96">
        <v>1.37</v>
      </c>
      <c r="K8" s="96">
        <v>1.3</v>
      </c>
      <c r="L8" s="96">
        <v>1.35</v>
      </c>
    </row>
    <row r="9" spans="1:12" x14ac:dyDescent="0.2">
      <c r="A9" s="95">
        <v>4</v>
      </c>
      <c r="B9" s="96">
        <v>1.35</v>
      </c>
      <c r="C9" s="96">
        <v>1.42</v>
      </c>
      <c r="D9" s="96">
        <v>1.48</v>
      </c>
      <c r="E9" s="96"/>
      <c r="F9" s="96">
        <v>1.42</v>
      </c>
      <c r="G9" s="96">
        <v>1.52</v>
      </c>
      <c r="H9" s="96">
        <v>1.59</v>
      </c>
      <c r="I9" s="96"/>
      <c r="J9" s="96">
        <v>1.5</v>
      </c>
      <c r="K9" s="96">
        <v>1.48</v>
      </c>
      <c r="L9" s="96">
        <v>1.51</v>
      </c>
    </row>
    <row r="10" spans="1:12" x14ac:dyDescent="0.2">
      <c r="A10" s="95">
        <v>5</v>
      </c>
      <c r="B10" s="96">
        <v>1.68</v>
      </c>
      <c r="C10" s="96">
        <v>1.54</v>
      </c>
      <c r="D10" s="96">
        <v>1.63</v>
      </c>
      <c r="E10" s="96"/>
      <c r="F10" s="96">
        <v>1.75</v>
      </c>
      <c r="G10" s="96">
        <v>1.69</v>
      </c>
      <c r="H10" s="96">
        <v>1.58</v>
      </c>
      <c r="I10" s="96"/>
      <c r="J10" s="96">
        <v>1.59</v>
      </c>
      <c r="K10" s="96">
        <v>1.64</v>
      </c>
      <c r="L10" s="96">
        <v>1.66</v>
      </c>
    </row>
    <row r="11" spans="1:12" x14ac:dyDescent="0.2">
      <c r="A11" s="95">
        <v>6</v>
      </c>
      <c r="B11" s="96">
        <v>1.75</v>
      </c>
      <c r="C11" s="96">
        <v>1.74</v>
      </c>
      <c r="D11" s="96">
        <v>1.62</v>
      </c>
      <c r="E11" s="96"/>
      <c r="F11" s="96">
        <v>1.54</v>
      </c>
      <c r="G11" s="96">
        <v>1.52</v>
      </c>
      <c r="H11" s="96">
        <v>1.4</v>
      </c>
      <c r="I11" s="96"/>
      <c r="J11" s="96">
        <v>1.64</v>
      </c>
      <c r="K11" s="96">
        <v>1.71</v>
      </c>
      <c r="L11" s="96">
        <v>1.68</v>
      </c>
    </row>
    <row r="12" spans="1:12" x14ac:dyDescent="0.2">
      <c r="A12" s="95">
        <v>7</v>
      </c>
      <c r="B12" s="96">
        <v>1.46</v>
      </c>
      <c r="C12" s="96">
        <v>1.84</v>
      </c>
      <c r="D12" s="96">
        <v>1.52</v>
      </c>
      <c r="E12" s="96"/>
      <c r="F12" s="96">
        <v>1.58</v>
      </c>
      <c r="G12" s="96">
        <v>1.38</v>
      </c>
      <c r="H12" s="96">
        <v>1.57</v>
      </c>
      <c r="I12" s="96"/>
      <c r="J12" s="96">
        <v>1.49</v>
      </c>
      <c r="K12" s="96">
        <v>1.51</v>
      </c>
      <c r="L12" s="96">
        <v>1.44</v>
      </c>
    </row>
    <row r="13" spans="1:12" x14ac:dyDescent="0.2">
      <c r="A13" s="95">
        <v>8</v>
      </c>
      <c r="B13" s="96">
        <v>1.66</v>
      </c>
      <c r="C13" s="96">
        <v>1.54</v>
      </c>
      <c r="D13" s="96">
        <v>1.58</v>
      </c>
      <c r="E13" s="96"/>
      <c r="F13" s="96">
        <v>1.59</v>
      </c>
      <c r="G13" s="96">
        <v>1.56</v>
      </c>
      <c r="H13" s="96">
        <v>1.68</v>
      </c>
      <c r="I13" s="96"/>
      <c r="J13" s="96">
        <v>1.47</v>
      </c>
      <c r="K13" s="96">
        <v>1.49</v>
      </c>
      <c r="L13" s="96">
        <v>1.53</v>
      </c>
    </row>
    <row r="14" spans="1:12" x14ac:dyDescent="0.2">
      <c r="A14" s="95">
        <v>9</v>
      </c>
      <c r="B14" s="96">
        <v>1.6</v>
      </c>
      <c r="C14" s="96">
        <v>1.58</v>
      </c>
      <c r="D14" s="96">
        <v>1.74</v>
      </c>
      <c r="E14" s="96"/>
      <c r="F14" s="96">
        <v>1.48</v>
      </c>
      <c r="G14" s="96">
        <v>1.58</v>
      </c>
      <c r="H14" s="96">
        <v>1.5</v>
      </c>
      <c r="I14" s="96"/>
      <c r="J14" s="96">
        <v>1.64</v>
      </c>
      <c r="K14" s="96">
        <v>1.67</v>
      </c>
      <c r="L14" s="96">
        <v>1.69</v>
      </c>
    </row>
    <row r="15" spans="1:12" x14ac:dyDescent="0.2">
      <c r="A15" s="95">
        <v>10</v>
      </c>
      <c r="B15" s="96">
        <v>1.58</v>
      </c>
      <c r="C15" s="96">
        <v>1.64</v>
      </c>
      <c r="D15" s="96">
        <v>1.6</v>
      </c>
      <c r="E15" s="96"/>
      <c r="F15" s="96">
        <v>1.42</v>
      </c>
      <c r="G15" s="96">
        <v>1.42</v>
      </c>
      <c r="H15" s="96">
        <v>1.54</v>
      </c>
      <c r="I15" s="96"/>
      <c r="J15" s="96">
        <v>1.55</v>
      </c>
      <c r="K15" s="96">
        <v>1.59</v>
      </c>
      <c r="L15" s="96">
        <v>1.53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activeCell="C24" sqref="C24"/>
    </sheetView>
  </sheetViews>
  <sheetFormatPr defaultRowHeight="12.75" x14ac:dyDescent="0.2"/>
  <sheetData>
    <row r="1" spans="1:19" x14ac:dyDescent="0.2">
      <c r="A1" s="26" t="s">
        <v>152</v>
      </c>
      <c r="B1" s="20"/>
      <c r="C1" s="20"/>
      <c r="D1" s="20"/>
      <c r="E1" s="20"/>
    </row>
    <row r="2" spans="1:19" x14ac:dyDescent="0.2">
      <c r="A2" s="26" t="s">
        <v>173</v>
      </c>
      <c r="B2" s="20"/>
      <c r="C2" s="20"/>
      <c r="D2" s="20"/>
      <c r="E2" s="20"/>
    </row>
    <row r="3" spans="1:19" x14ac:dyDescent="0.2">
      <c r="A3" s="20"/>
      <c r="B3" s="20"/>
      <c r="C3" s="20"/>
      <c r="D3" s="20"/>
      <c r="E3" s="20"/>
    </row>
    <row r="4" spans="1:19" x14ac:dyDescent="0.2">
      <c r="A4" s="20"/>
      <c r="B4" s="20"/>
      <c r="C4" s="22" t="s">
        <v>22</v>
      </c>
      <c r="D4" s="20"/>
      <c r="E4" s="20"/>
      <c r="I4" s="20"/>
      <c r="J4" s="20"/>
      <c r="K4" s="22"/>
      <c r="L4" s="20"/>
      <c r="M4" s="20"/>
    </row>
    <row r="5" spans="1:19" x14ac:dyDescent="0.2">
      <c r="A5" s="22">
        <v>1</v>
      </c>
      <c r="B5" s="22">
        <v>2</v>
      </c>
      <c r="C5" s="22">
        <v>3</v>
      </c>
      <c r="D5" s="22">
        <v>4</v>
      </c>
      <c r="E5" s="22">
        <v>5</v>
      </c>
      <c r="I5" s="22"/>
      <c r="J5" s="22"/>
      <c r="K5" s="22"/>
      <c r="L5" s="22"/>
      <c r="M5" s="22"/>
    </row>
    <row r="6" spans="1:19" x14ac:dyDescent="0.2">
      <c r="A6" s="22"/>
      <c r="B6" s="22"/>
      <c r="C6" s="22"/>
      <c r="D6" s="22"/>
      <c r="E6" s="22"/>
      <c r="I6" s="22"/>
      <c r="J6" s="22"/>
      <c r="K6" s="22"/>
      <c r="L6" s="22"/>
      <c r="M6" s="22"/>
    </row>
    <row r="7" spans="1:19" x14ac:dyDescent="0.2">
      <c r="A7" s="29">
        <v>0.55600000000000005</v>
      </c>
      <c r="B7" s="29">
        <v>0.56199999999999994</v>
      </c>
      <c r="C7" s="29">
        <v>0.56399999999999995</v>
      </c>
      <c r="D7" s="29">
        <v>0.56399999999999995</v>
      </c>
      <c r="E7" s="29">
        <v>0.57199999999999995</v>
      </c>
      <c r="I7" s="29"/>
      <c r="J7" s="29"/>
      <c r="K7" s="29"/>
      <c r="L7" s="29"/>
      <c r="M7" s="29"/>
      <c r="O7" s="99"/>
      <c r="P7" s="99"/>
      <c r="Q7" s="99"/>
      <c r="R7" s="99"/>
      <c r="S7" s="29"/>
    </row>
    <row r="8" spans="1:19" x14ac:dyDescent="0.2">
      <c r="A8" s="29">
        <v>0.57199999999999995</v>
      </c>
      <c r="B8" s="29">
        <v>0.57199999999999995</v>
      </c>
      <c r="C8" s="29">
        <v>0.57199999999999995</v>
      </c>
      <c r="D8" s="29">
        <v>0.57299999999999995</v>
      </c>
      <c r="E8" s="29">
        <v>0.57499999999999996</v>
      </c>
      <c r="I8" s="29"/>
      <c r="J8" s="29"/>
      <c r="K8" s="29"/>
      <c r="L8" s="29"/>
      <c r="M8" s="29"/>
      <c r="O8" s="99"/>
      <c r="P8" s="99"/>
      <c r="Q8" s="99"/>
      <c r="R8" s="99"/>
      <c r="S8" s="29"/>
    </row>
    <row r="9" spans="1:19" x14ac:dyDescent="0.2">
      <c r="A9" s="29">
        <v>0.57499999999999996</v>
      </c>
      <c r="B9" s="29">
        <v>0.57399999999999995</v>
      </c>
      <c r="C9" s="29">
        <v>0.57499999999999996</v>
      </c>
      <c r="D9" s="29">
        <v>0.57499999999999996</v>
      </c>
      <c r="E9" s="29">
        <v>0.57699999999999996</v>
      </c>
      <c r="I9" s="29"/>
      <c r="J9" s="29"/>
      <c r="K9" s="29"/>
      <c r="L9" s="29"/>
      <c r="M9" s="29"/>
      <c r="O9" s="99"/>
      <c r="P9" s="99"/>
      <c r="Q9" s="99"/>
      <c r="R9" s="99"/>
      <c r="S9" s="29"/>
    </row>
    <row r="10" spans="1:19" x14ac:dyDescent="0.2">
      <c r="A10" s="29">
        <v>0.57699999999999996</v>
      </c>
      <c r="B10" s="29">
        <v>0.57699999999999996</v>
      </c>
      <c r="C10" s="29">
        <v>0.57699999999999996</v>
      </c>
      <c r="D10" s="29">
        <v>0.57699999999999996</v>
      </c>
      <c r="E10" s="29">
        <v>0.57999999999999996</v>
      </c>
      <c r="I10" s="29"/>
      <c r="J10" s="29"/>
      <c r="K10" s="29"/>
      <c r="L10" s="29"/>
      <c r="M10" s="29"/>
      <c r="O10" s="99"/>
      <c r="P10" s="99"/>
      <c r="Q10" s="99"/>
      <c r="R10" s="99"/>
      <c r="S10" s="29"/>
    </row>
    <row r="11" spans="1:19" x14ac:dyDescent="0.2">
      <c r="A11" s="29">
        <v>0.57899999999999996</v>
      </c>
      <c r="B11" s="29">
        <v>0.58099999999999996</v>
      </c>
      <c r="C11" s="29">
        <v>0.58299999999999996</v>
      </c>
      <c r="D11" s="29">
        <v>0.58599999999999997</v>
      </c>
      <c r="E11" s="29">
        <v>0.57499999999999996</v>
      </c>
      <c r="I11" s="29"/>
      <c r="J11" s="29"/>
      <c r="K11" s="29"/>
      <c r="L11" s="29"/>
      <c r="M11" s="29"/>
      <c r="O11" s="99"/>
      <c r="P11" s="99"/>
      <c r="Q11" s="99"/>
      <c r="R11" s="99"/>
      <c r="S11" s="29"/>
    </row>
    <row r="12" spans="1:19" x14ac:dyDescent="0.2">
      <c r="R12" s="99"/>
    </row>
    <row r="14" spans="1:19" x14ac:dyDescent="0.2">
      <c r="K14" s="20"/>
      <c r="L14" s="6"/>
      <c r="Q14" s="20"/>
      <c r="R14" s="6"/>
    </row>
    <row r="15" spans="1:19" x14ac:dyDescent="0.2">
      <c r="K15" s="20"/>
      <c r="Q15" s="2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G11" sqref="G11"/>
    </sheetView>
  </sheetViews>
  <sheetFormatPr defaultRowHeight="12.75" x14ac:dyDescent="0.2"/>
  <sheetData>
    <row r="1" spans="1:5" x14ac:dyDescent="0.2">
      <c r="A1" s="26" t="s">
        <v>153</v>
      </c>
      <c r="B1" s="20"/>
      <c r="C1" s="20"/>
      <c r="D1" s="20"/>
      <c r="E1" s="20"/>
    </row>
    <row r="2" spans="1:5" x14ac:dyDescent="0.2">
      <c r="A2" s="26" t="s">
        <v>174</v>
      </c>
      <c r="B2" s="20"/>
      <c r="C2" s="20"/>
      <c r="D2" s="20"/>
      <c r="E2" s="20"/>
    </row>
    <row r="3" spans="1:5" x14ac:dyDescent="0.2">
      <c r="A3" s="20"/>
      <c r="B3" s="20"/>
      <c r="C3" s="20"/>
      <c r="D3" s="20"/>
      <c r="E3" s="20"/>
    </row>
    <row r="4" spans="1:5" x14ac:dyDescent="0.2">
      <c r="A4" s="20"/>
      <c r="B4" s="20"/>
      <c r="C4" s="22" t="s">
        <v>22</v>
      </c>
      <c r="D4" s="20"/>
      <c r="E4" s="20"/>
    </row>
    <row r="5" spans="1:5" x14ac:dyDescent="0.2">
      <c r="A5" s="22">
        <v>1</v>
      </c>
      <c r="B5" s="22">
        <v>2</v>
      </c>
      <c r="C5" s="22">
        <v>3</v>
      </c>
      <c r="D5" s="22">
        <v>4</v>
      </c>
      <c r="E5" s="22">
        <v>5</v>
      </c>
    </row>
    <row r="6" spans="1:5" x14ac:dyDescent="0.2">
      <c r="A6" s="22"/>
      <c r="B6" s="22"/>
      <c r="C6" s="22"/>
      <c r="D6" s="22"/>
      <c r="E6" s="22"/>
    </row>
    <row r="7" spans="1:5" x14ac:dyDescent="0.2">
      <c r="A7" s="22">
        <v>0.57299999999999995</v>
      </c>
      <c r="B7" s="22">
        <v>0.57799999999999996</v>
      </c>
      <c r="C7" s="22">
        <v>0.57599999999999996</v>
      </c>
      <c r="D7" s="22">
        <v>0.57899999999999996</v>
      </c>
      <c r="E7" s="22">
        <v>0.57399999999999995</v>
      </c>
    </row>
    <row r="8" spans="1:5" x14ac:dyDescent="0.2">
      <c r="A8" s="22">
        <v>0.57499999999999996</v>
      </c>
      <c r="B8" s="22">
        <v>0.57499999999999996</v>
      </c>
      <c r="C8" s="22">
        <v>0.57299999999999995</v>
      </c>
      <c r="D8" s="22">
        <v>0.57699999999999996</v>
      </c>
      <c r="E8" s="22">
        <v>0.57599999999999996</v>
      </c>
    </row>
    <row r="9" spans="1:5" x14ac:dyDescent="0.2">
      <c r="A9" s="22">
        <v>0.57299999999999995</v>
      </c>
      <c r="B9" s="22">
        <v>0.57399999999999995</v>
      </c>
      <c r="C9" s="22">
        <v>0.57599999999999996</v>
      </c>
      <c r="D9" s="22">
        <v>0.57499999999999996</v>
      </c>
      <c r="E9" s="22">
        <v>0.57899999999999996</v>
      </c>
    </row>
    <row r="10" spans="1:5" x14ac:dyDescent="0.2">
      <c r="A10" s="22">
        <v>0.57599999999999996</v>
      </c>
      <c r="B10" s="22">
        <v>0.57699999999999996</v>
      </c>
      <c r="C10" s="22">
        <v>0.57699999999999996</v>
      </c>
      <c r="D10" s="22">
        <v>0.57399999999999995</v>
      </c>
      <c r="E10" s="22">
        <v>0.57499999999999996</v>
      </c>
    </row>
    <row r="11" spans="1:5" x14ac:dyDescent="0.2">
      <c r="A11" s="22">
        <v>0.57599999999999996</v>
      </c>
      <c r="B11" s="22">
        <v>0.57399999999999995</v>
      </c>
      <c r="C11" s="22">
        <v>0.57499999999999996</v>
      </c>
      <c r="D11" s="22">
        <v>0.57499999999999996</v>
      </c>
      <c r="E11" s="22">
        <v>0.57599999999999996</v>
      </c>
    </row>
    <row r="13" spans="1:5" x14ac:dyDescent="0.2">
      <c r="C13" s="2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25" sqref="D25"/>
    </sheetView>
  </sheetViews>
  <sheetFormatPr defaultRowHeight="12.75" x14ac:dyDescent="0.2"/>
  <sheetData>
    <row r="1" spans="1:5" x14ac:dyDescent="0.2">
      <c r="A1" s="26" t="s">
        <v>175</v>
      </c>
      <c r="B1" s="20"/>
      <c r="C1" s="20"/>
      <c r="D1" s="20"/>
      <c r="E1" s="20"/>
    </row>
    <row r="2" spans="1:5" x14ac:dyDescent="0.2">
      <c r="A2" s="26" t="s">
        <v>154</v>
      </c>
      <c r="B2" s="20"/>
      <c r="C2" s="20"/>
      <c r="D2" s="20"/>
      <c r="E2" s="20"/>
    </row>
    <row r="3" spans="1:5" x14ac:dyDescent="0.2">
      <c r="A3" s="20"/>
      <c r="B3" s="20"/>
      <c r="C3" s="20"/>
      <c r="D3" s="20"/>
      <c r="E3" s="20"/>
    </row>
    <row r="4" spans="1:5" x14ac:dyDescent="0.2">
      <c r="A4" s="97">
        <v>24.029</v>
      </c>
      <c r="B4" s="97">
        <v>23.991</v>
      </c>
      <c r="C4" s="97">
        <v>24.007999999999999</v>
      </c>
      <c r="D4" s="97">
        <v>23.984000000000002</v>
      </c>
      <c r="E4" s="97">
        <v>23.994</v>
      </c>
    </row>
    <row r="5" spans="1:5" x14ac:dyDescent="0.2">
      <c r="A5" s="97">
        <v>24.003</v>
      </c>
      <c r="B5" s="97">
        <v>24.007999999999999</v>
      </c>
      <c r="C5" s="97">
        <v>23.995999999999999</v>
      </c>
      <c r="D5" s="97">
        <v>24.001000000000001</v>
      </c>
      <c r="E5" s="97">
        <v>24.01</v>
      </c>
    </row>
    <row r="6" spans="1:5" x14ac:dyDescent="0.2">
      <c r="A6" s="97">
        <v>24.02</v>
      </c>
      <c r="B6" s="97">
        <v>24.015000000000001</v>
      </c>
      <c r="C6" s="97">
        <v>24.01</v>
      </c>
      <c r="D6" s="97">
        <v>23.995999999999999</v>
      </c>
      <c r="E6" s="97">
        <v>23.988</v>
      </c>
    </row>
    <row r="7" spans="1:5" x14ac:dyDescent="0.2">
      <c r="A7" s="97">
        <v>23.991</v>
      </c>
      <c r="B7" s="97">
        <v>23.99</v>
      </c>
      <c r="C7" s="97">
        <v>24.001999999999999</v>
      </c>
      <c r="D7" s="97">
        <v>24.013000000000002</v>
      </c>
      <c r="E7" s="97">
        <v>24.003</v>
      </c>
    </row>
    <row r="8" spans="1:5" x14ac:dyDescent="0.2">
      <c r="A8" s="97">
        <v>24.007999999999999</v>
      </c>
      <c r="B8" s="97">
        <v>24.013000000000002</v>
      </c>
      <c r="C8" s="97">
        <v>24.004999999999999</v>
      </c>
      <c r="D8" s="97">
        <v>23.998999999999999</v>
      </c>
      <c r="E8" s="97">
        <v>24.009</v>
      </c>
    </row>
    <row r="9" spans="1:5" x14ac:dyDescent="0.2">
      <c r="A9" s="97">
        <v>23.995999999999999</v>
      </c>
      <c r="B9" s="97">
        <v>24.01</v>
      </c>
      <c r="C9" s="97">
        <v>23.998999999999999</v>
      </c>
      <c r="D9" s="97">
        <v>23.984000000000002</v>
      </c>
      <c r="E9" s="97">
        <v>24.004999999999999</v>
      </c>
    </row>
    <row r="10" spans="1:5" x14ac:dyDescent="0.2">
      <c r="A10" s="97">
        <v>23.991</v>
      </c>
      <c r="B10" s="97">
        <v>23.995000000000001</v>
      </c>
      <c r="C10" s="97">
        <v>24</v>
      </c>
      <c r="D10" s="97">
        <v>24</v>
      </c>
      <c r="E10" s="97">
        <v>24.009</v>
      </c>
    </row>
    <row r="11" spans="1:5" x14ac:dyDescent="0.2">
      <c r="A11" s="97">
        <v>24</v>
      </c>
      <c r="B11" s="97">
        <v>23.997</v>
      </c>
      <c r="C11" s="97">
        <v>23.991</v>
      </c>
      <c r="D11" s="97">
        <v>23.994</v>
      </c>
      <c r="E11" s="97">
        <v>24.018000000000001</v>
      </c>
    </row>
    <row r="12" spans="1:5" x14ac:dyDescent="0.2">
      <c r="A12" s="97">
        <v>24.004999999999999</v>
      </c>
      <c r="B12" s="97">
        <v>23.988</v>
      </c>
      <c r="C12" s="97">
        <v>24.007000000000001</v>
      </c>
      <c r="D12" s="97">
        <v>23.971</v>
      </c>
      <c r="E12" s="97">
        <v>24.003</v>
      </c>
    </row>
    <row r="13" spans="1:5" x14ac:dyDescent="0.2">
      <c r="A13" s="97">
        <v>24.010999999999999</v>
      </c>
      <c r="B13" s="97">
        <v>23.995999999999999</v>
      </c>
      <c r="C13" s="97">
        <v>23.992000000000001</v>
      </c>
      <c r="D13" s="97">
        <v>24.007999999999999</v>
      </c>
      <c r="E13" s="97">
        <v>23.998000000000001</v>
      </c>
    </row>
    <row r="14" spans="1:5" x14ac:dyDescent="0.2">
      <c r="A14" s="97">
        <v>23.989000000000001</v>
      </c>
      <c r="B14" s="97">
        <v>23.995000000000001</v>
      </c>
      <c r="C14" s="97">
        <v>23.994</v>
      </c>
      <c r="D14" s="97">
        <v>24.010999999999999</v>
      </c>
      <c r="E14" s="97">
        <v>23.983000000000001</v>
      </c>
    </row>
    <row r="15" spans="1:5" x14ac:dyDescent="0.2">
      <c r="A15" s="97">
        <v>24.023</v>
      </c>
      <c r="B15" s="97">
        <v>24.004000000000001</v>
      </c>
      <c r="C15" s="97">
        <v>23.997</v>
      </c>
      <c r="D15" s="97">
        <v>24.015000000000001</v>
      </c>
      <c r="E15" s="97">
        <v>24.001000000000001</v>
      </c>
    </row>
    <row r="16" spans="1:5" x14ac:dyDescent="0.2">
      <c r="A16" s="97">
        <v>24.02</v>
      </c>
      <c r="B16" s="97">
        <v>23.994</v>
      </c>
      <c r="C16" s="97">
        <v>23.995000000000001</v>
      </c>
      <c r="D16" s="97">
        <v>23.998000000000001</v>
      </c>
      <c r="E16" s="97">
        <v>24.003</v>
      </c>
    </row>
    <row r="17" spans="1:5" x14ac:dyDescent="0.2">
      <c r="A17" s="97">
        <v>24.004000000000001</v>
      </c>
      <c r="B17" s="97">
        <v>24.001000000000001</v>
      </c>
      <c r="C17" s="97">
        <v>23.994</v>
      </c>
      <c r="D17" s="97">
        <v>23.997</v>
      </c>
      <c r="E17" s="97">
        <v>24.006</v>
      </c>
    </row>
    <row r="18" spans="1:5" x14ac:dyDescent="0.2">
      <c r="A18" s="97">
        <v>24.004000000000001</v>
      </c>
      <c r="B18" s="97">
        <v>24.006</v>
      </c>
      <c r="C18" s="97">
        <v>24.001000000000001</v>
      </c>
      <c r="D18" s="97">
        <v>24.009</v>
      </c>
      <c r="E18" s="97">
        <v>23.995999999999999</v>
      </c>
    </row>
    <row r="19" spans="1:5" x14ac:dyDescent="0.2">
      <c r="A19" s="97">
        <v>24.001999999999999</v>
      </c>
      <c r="B19" s="97">
        <v>23.986000000000001</v>
      </c>
      <c r="C19" s="97">
        <v>24</v>
      </c>
      <c r="D19" s="97">
        <v>23.995000000000001</v>
      </c>
      <c r="E19" s="97">
        <v>24</v>
      </c>
    </row>
    <row r="20" spans="1:5" x14ac:dyDescent="0.2">
      <c r="A20" s="97">
        <v>23.998000000000001</v>
      </c>
      <c r="B20" s="97">
        <v>24.001000000000001</v>
      </c>
      <c r="C20" s="97">
        <v>24.001000000000001</v>
      </c>
      <c r="D20" s="97">
        <v>23.998999999999999</v>
      </c>
      <c r="E20" s="97">
        <v>24.013000000000002</v>
      </c>
    </row>
    <row r="21" spans="1:5" x14ac:dyDescent="0.2">
      <c r="A21" s="97">
        <v>23.992999999999999</v>
      </c>
      <c r="B21" s="97">
        <v>23.995000000000001</v>
      </c>
      <c r="C21" s="97">
        <v>24.007000000000001</v>
      </c>
      <c r="D21" s="97">
        <v>24.004999999999999</v>
      </c>
      <c r="E21" s="97">
        <v>24.009</v>
      </c>
    </row>
    <row r="22" spans="1:5" x14ac:dyDescent="0.2">
      <c r="A22" s="97">
        <v>24.015999999999998</v>
      </c>
      <c r="B22" s="97">
        <v>24.013000000000002</v>
      </c>
      <c r="C22" s="97">
        <v>23.995000000000001</v>
      </c>
      <c r="D22" s="97">
        <v>23.984999999999999</v>
      </c>
      <c r="E22" s="97">
        <v>24.018999999999998</v>
      </c>
    </row>
    <row r="23" spans="1:5" x14ac:dyDescent="0.2">
      <c r="A23" s="97">
        <v>24.01</v>
      </c>
      <c r="B23" s="97">
        <v>23.99</v>
      </c>
      <c r="C23" s="97">
        <v>24</v>
      </c>
      <c r="D23" s="97">
        <v>24.001999999999999</v>
      </c>
      <c r="E23" s="97">
        <v>24.007000000000001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E20" sqref="E20"/>
    </sheetView>
  </sheetViews>
  <sheetFormatPr defaultRowHeight="12.75" x14ac:dyDescent="0.2"/>
  <cols>
    <col min="1" max="1" width="9.7109375" customWidth="1"/>
    <col min="2" max="2" width="10.5703125" customWidth="1"/>
  </cols>
  <sheetData>
    <row r="1" spans="1:3" x14ac:dyDescent="0.2">
      <c r="A1" s="26" t="s">
        <v>159</v>
      </c>
      <c r="B1" s="26"/>
      <c r="C1" s="20"/>
    </row>
    <row r="2" spans="1:3" x14ac:dyDescent="0.2">
      <c r="A2" s="26" t="s">
        <v>155</v>
      </c>
      <c r="B2" s="26"/>
      <c r="C2" s="20"/>
    </row>
    <row r="3" spans="1:3" x14ac:dyDescent="0.2">
      <c r="A3" s="20"/>
      <c r="B3" s="20"/>
      <c r="C3" s="20"/>
    </row>
    <row r="4" spans="1:3" x14ac:dyDescent="0.2">
      <c r="A4" s="22" t="s">
        <v>156</v>
      </c>
      <c r="B4" s="22" t="s">
        <v>157</v>
      </c>
      <c r="C4" s="22" t="s">
        <v>158</v>
      </c>
    </row>
    <row r="5" spans="1:3" x14ac:dyDescent="0.2">
      <c r="A5" s="22"/>
      <c r="B5" s="22"/>
      <c r="C5" s="22"/>
    </row>
    <row r="6" spans="1:3" x14ac:dyDescent="0.2">
      <c r="A6" s="98">
        <v>1.74831</v>
      </c>
      <c r="B6" s="98">
        <v>2.0114399999999999</v>
      </c>
      <c r="C6" s="98">
        <v>1.2542599999999999</v>
      </c>
    </row>
    <row r="7" spans="1:3" x14ac:dyDescent="0.2">
      <c r="A7" s="98">
        <v>1.7574000000000001</v>
      </c>
      <c r="B7" s="98">
        <v>2.00448</v>
      </c>
      <c r="C7" s="98">
        <v>1.2477499999999999</v>
      </c>
    </row>
    <row r="8" spans="1:3" x14ac:dyDescent="0.2">
      <c r="A8" s="98">
        <v>1.7513399999999999</v>
      </c>
      <c r="B8" s="98">
        <v>2.01492</v>
      </c>
      <c r="C8" s="98">
        <v>1.2455799999999999</v>
      </c>
    </row>
    <row r="9" spans="1:3" x14ac:dyDescent="0.2">
      <c r="A9" s="98">
        <v>1.73316</v>
      </c>
      <c r="B9" s="98">
        <v>2.00448</v>
      </c>
      <c r="C9" s="98">
        <v>1.2499199999999999</v>
      </c>
    </row>
    <row r="10" spans="1:3" x14ac:dyDescent="0.2">
      <c r="A10" s="98">
        <v>1.7513399999999999</v>
      </c>
      <c r="B10" s="98">
        <v>2.00448</v>
      </c>
      <c r="C10" s="98">
        <v>1.2390699999999999</v>
      </c>
    </row>
    <row r="11" spans="1:3" x14ac:dyDescent="0.2">
      <c r="A11" s="98">
        <v>1.7149799999999999</v>
      </c>
      <c r="B11" s="98">
        <v>2.0009999999999999</v>
      </c>
      <c r="C11" s="98">
        <v>1.2585999999999999</v>
      </c>
    </row>
    <row r="12" spans="1:3" x14ac:dyDescent="0.2">
      <c r="A12" s="98">
        <v>1.75437</v>
      </c>
      <c r="B12" s="98">
        <v>2.0079600000000002</v>
      </c>
      <c r="C12" s="98">
        <v>1.2564299999999999</v>
      </c>
    </row>
    <row r="13" spans="1:3" x14ac:dyDescent="0.2">
      <c r="A13" s="98">
        <v>1.7361899999999999</v>
      </c>
      <c r="B13" s="98">
        <v>2.0009999999999999</v>
      </c>
      <c r="C13" s="98">
        <v>1.2520899999999999</v>
      </c>
    </row>
    <row r="14" spans="1:3" x14ac:dyDescent="0.2">
      <c r="A14" s="98">
        <v>1.73922</v>
      </c>
      <c r="B14" s="98">
        <v>1.98708</v>
      </c>
      <c r="C14" s="98">
        <v>1.2542599999999999</v>
      </c>
    </row>
    <row r="15" spans="1:3" x14ac:dyDescent="0.2">
      <c r="A15" s="98">
        <v>1.7361899999999999</v>
      </c>
      <c r="B15" s="98">
        <v>1.99752</v>
      </c>
      <c r="C15" s="98">
        <v>1.2434099999999999</v>
      </c>
    </row>
    <row r="16" spans="1:3" x14ac:dyDescent="0.2">
      <c r="A16" s="98">
        <v>1.7452799999999999</v>
      </c>
      <c r="B16" s="98">
        <v>1.99752</v>
      </c>
      <c r="C16" s="98">
        <v>1.2564299999999999</v>
      </c>
    </row>
    <row r="17" spans="1:3" x14ac:dyDescent="0.2">
      <c r="A17" s="98">
        <v>1.74831</v>
      </c>
      <c r="B17" s="98">
        <v>2.0009999999999999</v>
      </c>
      <c r="C17" s="98">
        <v>1.2477499999999999</v>
      </c>
    </row>
    <row r="18" spans="1:3" x14ac:dyDescent="0.2">
      <c r="A18" s="98">
        <v>1.76346</v>
      </c>
      <c r="B18" s="98">
        <v>1.99404</v>
      </c>
      <c r="C18" s="98">
        <v>1.2434099999999999</v>
      </c>
    </row>
    <row r="19" spans="1:3" x14ac:dyDescent="0.2">
      <c r="A19" s="98">
        <v>1.7452799999999999</v>
      </c>
      <c r="B19" s="98">
        <v>2.0079600000000002</v>
      </c>
      <c r="C19" s="98">
        <v>1.2455799999999999</v>
      </c>
    </row>
    <row r="20" spans="1:3" x14ac:dyDescent="0.2">
      <c r="A20" s="98">
        <v>1.76952</v>
      </c>
      <c r="B20" s="98">
        <v>2.00448</v>
      </c>
      <c r="C20" s="98">
        <v>1.2390699999999999</v>
      </c>
    </row>
    <row r="21" spans="1:3" x14ac:dyDescent="0.2">
      <c r="A21" s="98">
        <v>1.70892</v>
      </c>
      <c r="B21" s="98">
        <v>2.00448</v>
      </c>
      <c r="C21" s="98">
        <v>1.2412399999999999</v>
      </c>
    </row>
    <row r="22" spans="1:3" x14ac:dyDescent="0.2">
      <c r="A22" s="98">
        <v>1.7513399999999999</v>
      </c>
      <c r="B22" s="98">
        <v>2.0009999999999999</v>
      </c>
      <c r="C22" s="98">
        <v>1.2455799999999999</v>
      </c>
    </row>
    <row r="23" spans="1:3" x14ac:dyDescent="0.2">
      <c r="A23" s="98">
        <v>1.7119500000000001</v>
      </c>
      <c r="B23" s="98">
        <v>1.99752</v>
      </c>
      <c r="C23" s="98">
        <v>1.2499199999999999</v>
      </c>
    </row>
    <row r="24" spans="1:3" x14ac:dyDescent="0.2">
      <c r="A24" s="98">
        <v>1.74831</v>
      </c>
      <c r="B24" s="98">
        <v>2.0009999999999999</v>
      </c>
      <c r="C24" s="98">
        <v>1.2520899999999999</v>
      </c>
    </row>
    <row r="25" spans="1:3" x14ac:dyDescent="0.2">
      <c r="A25" s="98">
        <v>1.77861</v>
      </c>
      <c r="B25" s="98">
        <v>2.0009999999999999</v>
      </c>
      <c r="C25" s="98">
        <v>1.2499199999999999</v>
      </c>
    </row>
    <row r="26" spans="1:3" x14ac:dyDescent="0.2">
      <c r="A26" s="98">
        <v>1.7574000000000001</v>
      </c>
      <c r="B26" s="98">
        <v>1.98708</v>
      </c>
      <c r="C26" s="98">
        <v>1.2499199999999999</v>
      </c>
    </row>
    <row r="27" spans="1:3" x14ac:dyDescent="0.2">
      <c r="A27" s="98">
        <v>1.7361899999999999</v>
      </c>
      <c r="B27" s="98">
        <v>1.99404</v>
      </c>
      <c r="C27" s="98">
        <v>1.2455799999999999</v>
      </c>
    </row>
    <row r="28" spans="1:3" x14ac:dyDescent="0.2">
      <c r="A28" s="98">
        <v>1.7422500000000001</v>
      </c>
      <c r="B28" s="98">
        <v>1.98708</v>
      </c>
      <c r="C28" s="98">
        <v>1.2499199999999999</v>
      </c>
    </row>
    <row r="29" spans="1:3" x14ac:dyDescent="0.2">
      <c r="A29" s="98">
        <v>1.7452799999999999</v>
      </c>
      <c r="B29" s="98">
        <v>1.9836</v>
      </c>
      <c r="C29" s="98">
        <v>1.2477499999999999</v>
      </c>
    </row>
    <row r="30" spans="1:3" x14ac:dyDescent="0.2">
      <c r="A30" s="98">
        <v>1.73922</v>
      </c>
      <c r="B30" s="98">
        <v>2.0009999999999999</v>
      </c>
      <c r="C30" s="98">
        <v>1.2477499999999999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F24" sqref="F24"/>
    </sheetView>
  </sheetViews>
  <sheetFormatPr defaultRowHeight="12.75" x14ac:dyDescent="0.2"/>
  <cols>
    <col min="1" max="1" width="8.28515625" customWidth="1"/>
  </cols>
  <sheetData>
    <row r="1" spans="1:18" x14ac:dyDescent="0.2">
      <c r="A1" s="26" t="s">
        <v>53</v>
      </c>
    </row>
    <row r="2" spans="1:18" x14ac:dyDescent="0.2">
      <c r="A2" s="26" t="s">
        <v>46</v>
      </c>
    </row>
    <row r="4" spans="1:18" x14ac:dyDescent="0.2">
      <c r="A4" s="20" t="s">
        <v>0</v>
      </c>
    </row>
    <row r="5" spans="1:18" x14ac:dyDescent="0.2">
      <c r="A5" s="48">
        <v>1</v>
      </c>
      <c r="B5" s="48">
        <v>2</v>
      </c>
      <c r="C5" s="48">
        <v>3</v>
      </c>
      <c r="D5" s="48">
        <v>4</v>
      </c>
      <c r="E5" s="48">
        <v>5</v>
      </c>
      <c r="F5" s="48">
        <v>6</v>
      </c>
      <c r="G5" s="48">
        <v>7</v>
      </c>
      <c r="H5" s="48">
        <v>8</v>
      </c>
      <c r="I5" s="48">
        <v>9</v>
      </c>
      <c r="J5" s="48">
        <v>10</v>
      </c>
      <c r="K5" s="48">
        <v>11</v>
      </c>
      <c r="L5" s="48">
        <v>12</v>
      </c>
      <c r="M5" s="48">
        <v>13</v>
      </c>
      <c r="N5" s="48">
        <v>14</v>
      </c>
      <c r="O5" s="48">
        <v>15</v>
      </c>
    </row>
    <row r="6" spans="1:18" x14ac:dyDescent="0.2">
      <c r="A6" s="49">
        <v>3.81</v>
      </c>
      <c r="B6" s="49">
        <v>4.08</v>
      </c>
      <c r="C6" s="49">
        <v>4.1900000000000004</v>
      </c>
      <c r="D6" s="49">
        <v>3.88</v>
      </c>
      <c r="E6" s="49">
        <v>4.1500000000000004</v>
      </c>
      <c r="F6" s="49">
        <v>4.95</v>
      </c>
      <c r="G6" s="49">
        <v>4.01</v>
      </c>
      <c r="H6" s="49">
        <v>4.8499999999999996</v>
      </c>
      <c r="I6" s="49">
        <v>4.24</v>
      </c>
      <c r="J6" s="49">
        <v>4.99</v>
      </c>
      <c r="K6" s="49">
        <v>4.07</v>
      </c>
      <c r="L6" s="49">
        <v>4.71</v>
      </c>
      <c r="M6" s="49">
        <v>3.91</v>
      </c>
      <c r="N6" s="49">
        <v>4.5999999999999996</v>
      </c>
      <c r="O6" s="49">
        <v>4.57</v>
      </c>
      <c r="P6" s="45"/>
      <c r="Q6" s="47"/>
      <c r="R6" s="47"/>
    </row>
    <row r="7" spans="1:18" x14ac:dyDescent="0.2">
      <c r="A7" s="49">
        <v>3.93</v>
      </c>
      <c r="B7" s="49">
        <v>3.82</v>
      </c>
      <c r="C7" s="49">
        <v>4.3</v>
      </c>
      <c r="D7" s="49">
        <v>4.16</v>
      </c>
      <c r="E7" s="49">
        <v>4.93</v>
      </c>
      <c r="F7" s="49">
        <v>4.12</v>
      </c>
      <c r="G7" s="49">
        <v>4.8899999999999997</v>
      </c>
      <c r="H7" s="49">
        <v>4.05</v>
      </c>
      <c r="I7" s="49">
        <v>4.87</v>
      </c>
      <c r="J7" s="49">
        <v>4.16</v>
      </c>
      <c r="K7" s="49">
        <v>4.88</v>
      </c>
      <c r="L7" s="49">
        <v>3.98</v>
      </c>
      <c r="M7" s="49">
        <v>4.6399999999999997</v>
      </c>
      <c r="N7" s="49">
        <v>3.94</v>
      </c>
      <c r="O7" s="49">
        <v>4.0599999999999996</v>
      </c>
      <c r="P7" s="45"/>
      <c r="Q7" s="47"/>
      <c r="R7" s="45"/>
    </row>
    <row r="8" spans="1:18" x14ac:dyDescent="0.2">
      <c r="A8" s="49">
        <v>3.89</v>
      </c>
      <c r="B8" s="49">
        <v>3.98</v>
      </c>
      <c r="C8" s="49">
        <v>4.17</v>
      </c>
      <c r="D8" s="49">
        <v>4.12</v>
      </c>
      <c r="E8" s="49">
        <v>4.8600000000000003</v>
      </c>
      <c r="F8" s="49">
        <v>4.08</v>
      </c>
      <c r="G8" s="49">
        <v>4.87</v>
      </c>
      <c r="H8" s="49">
        <v>4.08</v>
      </c>
      <c r="I8" s="49">
        <v>5.33</v>
      </c>
      <c r="J8" s="49">
        <v>4.16</v>
      </c>
      <c r="K8" s="49">
        <v>4.8899999999999997</v>
      </c>
      <c r="L8" s="49">
        <v>4.04</v>
      </c>
      <c r="M8" s="49">
        <v>4.68</v>
      </c>
      <c r="N8" s="49">
        <v>4</v>
      </c>
      <c r="O8" s="49">
        <v>3.95</v>
      </c>
      <c r="P8" s="45"/>
      <c r="Q8" s="47"/>
      <c r="R8" s="45"/>
    </row>
    <row r="9" spans="1:18" x14ac:dyDescent="0.2">
      <c r="A9" s="49">
        <v>3.91</v>
      </c>
      <c r="B9" s="49">
        <v>4.21</v>
      </c>
      <c r="C9" s="49">
        <v>4.2300000000000004</v>
      </c>
      <c r="D9" s="49">
        <v>4.24</v>
      </c>
      <c r="E9" s="49">
        <v>4.9800000000000004</v>
      </c>
      <c r="F9" s="49">
        <v>4.2300000000000004</v>
      </c>
      <c r="G9" s="49">
        <v>4.9800000000000004</v>
      </c>
      <c r="H9" s="49">
        <v>3.98</v>
      </c>
      <c r="I9" s="49">
        <v>4.83</v>
      </c>
      <c r="J9" s="49">
        <v>4.18</v>
      </c>
      <c r="K9" s="49">
        <v>4.8600000000000003</v>
      </c>
      <c r="L9" s="49">
        <v>3.94</v>
      </c>
      <c r="M9" s="49">
        <v>4.57</v>
      </c>
      <c r="N9" s="49">
        <v>3.85</v>
      </c>
      <c r="O9" s="49">
        <v>3.96</v>
      </c>
      <c r="P9" s="45"/>
      <c r="Q9" s="47"/>
      <c r="R9" s="45"/>
    </row>
    <row r="10" spans="1:18" x14ac:dyDescent="0.2">
      <c r="A10" s="49">
        <v>4.08</v>
      </c>
      <c r="B10" s="49">
        <v>4</v>
      </c>
      <c r="C10" s="49">
        <v>4.12</v>
      </c>
      <c r="D10" s="49">
        <v>4.17</v>
      </c>
      <c r="E10" s="49">
        <v>4.58</v>
      </c>
      <c r="F10" s="49">
        <v>4.12</v>
      </c>
      <c r="G10" s="49">
        <v>4.8899999999999997</v>
      </c>
      <c r="H10" s="49">
        <v>4.07</v>
      </c>
      <c r="I10" s="49">
        <v>4.93</v>
      </c>
      <c r="J10" s="49">
        <v>4.29</v>
      </c>
      <c r="K10" s="49">
        <v>4.93</v>
      </c>
      <c r="L10" s="49">
        <v>3.94</v>
      </c>
      <c r="M10" s="49">
        <v>4.57</v>
      </c>
      <c r="N10" s="49">
        <v>3.86</v>
      </c>
      <c r="O10" s="49">
        <v>3.98</v>
      </c>
      <c r="P10" s="45"/>
      <c r="Q10" s="47"/>
      <c r="R10" s="45"/>
    </row>
    <row r="11" spans="1:18" x14ac:dyDescent="0.2">
      <c r="A11" s="49">
        <v>4.01</v>
      </c>
      <c r="B11" s="49">
        <v>4.0599999999999996</v>
      </c>
      <c r="C11" s="49">
        <v>4.1500000000000004</v>
      </c>
      <c r="D11" s="49">
        <v>4.17</v>
      </c>
      <c r="E11" s="49">
        <v>4.97</v>
      </c>
      <c r="F11" s="49">
        <v>4.13</v>
      </c>
      <c r="G11" s="49">
        <v>4.88</v>
      </c>
      <c r="H11" s="49">
        <v>3.95</v>
      </c>
      <c r="I11" s="49">
        <v>4.83</v>
      </c>
      <c r="J11" s="49">
        <v>4.37</v>
      </c>
      <c r="K11" s="49">
        <v>4.97</v>
      </c>
      <c r="L11" s="49">
        <v>3.9</v>
      </c>
      <c r="M11" s="49">
        <v>4.5199999999999996</v>
      </c>
      <c r="N11" s="49">
        <v>3.88</v>
      </c>
      <c r="O11" s="49">
        <v>3.95</v>
      </c>
      <c r="P11" s="45"/>
      <c r="Q11" s="47"/>
      <c r="R11" s="45"/>
    </row>
    <row r="12" spans="1:18" x14ac:dyDescent="0.2">
      <c r="A12" s="43"/>
      <c r="B12" s="44"/>
      <c r="C12" s="44"/>
      <c r="D12" s="44"/>
      <c r="E12" s="44"/>
      <c r="F12" s="44"/>
      <c r="G12" s="44"/>
      <c r="H12" s="44"/>
      <c r="I12" s="44"/>
      <c r="J12" s="44"/>
      <c r="K12" s="44"/>
      <c r="L12" s="44"/>
      <c r="M12" s="44"/>
      <c r="N12" s="44"/>
      <c r="O12" s="44"/>
      <c r="P12" s="45"/>
      <c r="Q12" s="45"/>
      <c r="R12" s="45"/>
    </row>
    <row r="13" spans="1:18" x14ac:dyDescent="0.2">
      <c r="A13" s="20" t="s">
        <v>0</v>
      </c>
      <c r="B13" s="46"/>
      <c r="C13" s="46"/>
      <c r="D13" s="46"/>
      <c r="E13" s="46"/>
      <c r="F13" s="46"/>
      <c r="G13" s="46"/>
      <c r="H13" s="46"/>
      <c r="I13" s="46"/>
      <c r="J13" s="46"/>
      <c r="K13" s="46"/>
      <c r="L13" s="46"/>
      <c r="M13" s="46"/>
      <c r="N13" s="46"/>
      <c r="O13" s="46"/>
      <c r="P13" s="45"/>
      <c r="Q13" s="45"/>
      <c r="R13" s="45"/>
    </row>
    <row r="14" spans="1:18" x14ac:dyDescent="0.2">
      <c r="A14" s="48">
        <v>16</v>
      </c>
      <c r="B14" s="48">
        <v>17</v>
      </c>
      <c r="C14" s="48">
        <v>18</v>
      </c>
      <c r="D14" s="48">
        <v>19</v>
      </c>
      <c r="E14" s="48">
        <v>20</v>
      </c>
      <c r="F14" s="48">
        <v>21</v>
      </c>
      <c r="G14" s="48">
        <v>22</v>
      </c>
      <c r="H14" s="48">
        <v>23</v>
      </c>
      <c r="I14" s="48">
        <v>24</v>
      </c>
      <c r="J14" s="48">
        <v>25</v>
      </c>
      <c r="K14" s="48">
        <v>26</v>
      </c>
      <c r="L14" s="48">
        <v>27</v>
      </c>
      <c r="M14" s="48">
        <v>28</v>
      </c>
      <c r="N14" s="48">
        <v>29</v>
      </c>
      <c r="O14" s="48">
        <v>30</v>
      </c>
      <c r="P14" s="45"/>
      <c r="Q14" s="45"/>
      <c r="R14" s="45"/>
    </row>
    <row r="15" spans="1:18" x14ac:dyDescent="0.2">
      <c r="A15" s="49">
        <v>4.1900000000000004</v>
      </c>
      <c r="B15" s="49">
        <v>4.08</v>
      </c>
      <c r="C15" s="49">
        <v>4</v>
      </c>
      <c r="D15" s="49">
        <v>4.16</v>
      </c>
      <c r="E15" s="49">
        <v>5.03</v>
      </c>
      <c r="F15" s="49">
        <v>4.16</v>
      </c>
      <c r="G15" s="49">
        <v>4.92</v>
      </c>
      <c r="H15" s="49">
        <v>4.09</v>
      </c>
      <c r="I15" s="49">
        <v>4.95</v>
      </c>
      <c r="J15" s="49">
        <v>4.1100000000000003</v>
      </c>
      <c r="K15" s="49">
        <v>4.8</v>
      </c>
      <c r="L15" s="49">
        <v>3.95</v>
      </c>
      <c r="M15" s="49">
        <v>4.59</v>
      </c>
      <c r="N15" s="49" t="s">
        <v>44</v>
      </c>
      <c r="O15" s="49">
        <v>4.58</v>
      </c>
      <c r="P15" s="45"/>
      <c r="Q15" s="45"/>
      <c r="R15" s="47"/>
    </row>
    <row r="16" spans="1:18" x14ac:dyDescent="0.2">
      <c r="A16" s="49">
        <v>4.1900000000000004</v>
      </c>
      <c r="B16" s="49">
        <v>4.08</v>
      </c>
      <c r="C16" s="49">
        <v>4.04</v>
      </c>
      <c r="D16" s="49">
        <v>4.1399999999999997</v>
      </c>
      <c r="E16" s="49">
        <v>4.8899999999999997</v>
      </c>
      <c r="F16" s="49">
        <v>4.1399999999999997</v>
      </c>
      <c r="G16" s="49">
        <v>4.9000000000000004</v>
      </c>
      <c r="H16" s="49">
        <v>4.12</v>
      </c>
      <c r="I16" s="49">
        <v>4.93</v>
      </c>
      <c r="J16" s="49">
        <v>4.16</v>
      </c>
      <c r="K16" s="49">
        <v>4.9000000000000004</v>
      </c>
      <c r="L16" s="49">
        <v>3.9</v>
      </c>
      <c r="M16" s="49">
        <v>4.57</v>
      </c>
      <c r="N16" s="49">
        <v>3.87</v>
      </c>
      <c r="O16" s="49">
        <v>4.58</v>
      </c>
      <c r="P16" s="45"/>
      <c r="Q16" s="45"/>
      <c r="R16" s="47"/>
    </row>
    <row r="17" spans="1:18" x14ac:dyDescent="0.2">
      <c r="A17" s="49">
        <v>4.03</v>
      </c>
      <c r="B17" s="49">
        <v>4.21</v>
      </c>
      <c r="C17" s="49">
        <v>4.0599999999999996</v>
      </c>
      <c r="D17" s="49">
        <v>4.1900000000000004</v>
      </c>
      <c r="E17" s="49">
        <v>4.88</v>
      </c>
      <c r="F17" s="49">
        <v>4.1900000000000004</v>
      </c>
      <c r="G17" s="49">
        <v>4.91</v>
      </c>
      <c r="H17" s="49">
        <v>4.0999999999999996</v>
      </c>
      <c r="I17" s="49">
        <v>4.82</v>
      </c>
      <c r="J17" s="49">
        <v>3.93</v>
      </c>
      <c r="K17" s="49">
        <v>4.63</v>
      </c>
      <c r="L17" s="49">
        <v>3.93</v>
      </c>
      <c r="M17" s="49">
        <v>4.59</v>
      </c>
      <c r="N17" s="49">
        <v>3.88</v>
      </c>
      <c r="O17" s="49">
        <v>4.6399999999999997</v>
      </c>
      <c r="P17" s="45"/>
      <c r="Q17" s="45"/>
      <c r="R17" s="47"/>
    </row>
    <row r="18" spans="1:18" x14ac:dyDescent="0.2">
      <c r="A18" s="49">
        <v>4.0599999999999996</v>
      </c>
      <c r="B18" s="49">
        <v>4.22</v>
      </c>
      <c r="C18" s="49">
        <v>4.0999999999999996</v>
      </c>
      <c r="D18" s="49">
        <v>4.17</v>
      </c>
      <c r="E18" s="49">
        <v>4.92</v>
      </c>
      <c r="F18" s="49">
        <v>4.0599999999999996</v>
      </c>
      <c r="G18" s="49">
        <v>4.84</v>
      </c>
      <c r="H18" s="49">
        <v>4.1399999999999997</v>
      </c>
      <c r="I18" s="49">
        <v>4.8899999999999997</v>
      </c>
      <c r="J18" s="49">
        <v>4.03</v>
      </c>
      <c r="K18" s="49">
        <v>4.68</v>
      </c>
      <c r="L18" s="49">
        <v>4.01</v>
      </c>
      <c r="M18" s="49">
        <v>4.72</v>
      </c>
      <c r="N18" s="49" t="s">
        <v>45</v>
      </c>
      <c r="O18" s="49">
        <v>4.66</v>
      </c>
      <c r="P18" s="45"/>
      <c r="Q18" s="45"/>
      <c r="R18" s="47"/>
    </row>
    <row r="19" spans="1:18" x14ac:dyDescent="0.2">
      <c r="A19" s="49">
        <v>3.88</v>
      </c>
      <c r="B19" s="49">
        <v>4.18</v>
      </c>
      <c r="C19" s="49">
        <v>4.01</v>
      </c>
      <c r="D19" s="49">
        <v>4.0199999999999996</v>
      </c>
      <c r="E19" s="49">
        <v>4.8499999999999996</v>
      </c>
      <c r="F19" s="49">
        <v>4.18</v>
      </c>
      <c r="G19" s="49">
        <v>4.9800000000000004</v>
      </c>
      <c r="H19" s="49">
        <v>4.1399999999999997</v>
      </c>
      <c r="I19" s="49">
        <v>4.8499999999999996</v>
      </c>
      <c r="J19" s="49">
        <v>4.01</v>
      </c>
      <c r="K19" s="49">
        <v>4.63</v>
      </c>
      <c r="L19" s="49">
        <v>4.0999999999999996</v>
      </c>
      <c r="M19" s="49">
        <v>4.8</v>
      </c>
      <c r="N19" s="49">
        <v>4.01</v>
      </c>
      <c r="O19" s="49">
        <v>4.66</v>
      </c>
      <c r="P19" s="45"/>
      <c r="Q19" s="45"/>
      <c r="R19" s="47"/>
    </row>
    <row r="20" spans="1:18" x14ac:dyDescent="0.2">
      <c r="A20" s="49">
        <v>4</v>
      </c>
      <c r="B20" s="49">
        <v>4.0999999999999996</v>
      </c>
      <c r="C20" s="49">
        <v>4.13</v>
      </c>
      <c r="D20" s="49">
        <v>4.3099999999999996</v>
      </c>
      <c r="E20" s="49">
        <v>5.13</v>
      </c>
      <c r="F20" s="49">
        <v>4.3099999999999996</v>
      </c>
      <c r="G20" s="49">
        <v>5.09</v>
      </c>
      <c r="H20" s="49">
        <v>4.2699999999999996</v>
      </c>
      <c r="I20" s="49">
        <v>5.03</v>
      </c>
      <c r="J20" s="49">
        <v>4.1399999999999997</v>
      </c>
      <c r="K20" s="49">
        <v>4.76</v>
      </c>
      <c r="L20" s="49">
        <v>4.01</v>
      </c>
      <c r="M20" s="49">
        <v>4.6500000000000004</v>
      </c>
      <c r="N20" s="49">
        <v>4.0199999999999996</v>
      </c>
      <c r="O20" s="49">
        <v>4.75</v>
      </c>
      <c r="P20" s="45"/>
      <c r="Q20" s="45"/>
      <c r="R20" s="47"/>
    </row>
    <row r="22" spans="1:18" x14ac:dyDescent="0.2">
      <c r="A22" s="20"/>
      <c r="B22" s="21"/>
      <c r="C22" s="21"/>
      <c r="D22" s="21"/>
      <c r="E22" s="21"/>
      <c r="F22" s="21"/>
      <c r="G22" s="21"/>
      <c r="H22" s="21"/>
      <c r="I22" s="21"/>
      <c r="J22" s="21"/>
      <c r="K22" s="21"/>
      <c r="L22" s="21"/>
      <c r="M22" s="21"/>
      <c r="N22" s="21"/>
      <c r="O22" s="2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3"/>
  <sheetViews>
    <sheetView workbookViewId="0">
      <selection activeCell="B4" sqref="B4"/>
    </sheetView>
  </sheetViews>
  <sheetFormatPr defaultRowHeight="12.75" x14ac:dyDescent="0.2"/>
  <sheetData>
    <row r="1" spans="1:33" x14ac:dyDescent="0.2">
      <c r="A1" s="26" t="s">
        <v>179</v>
      </c>
      <c r="B1" s="20"/>
      <c r="C1" s="20"/>
      <c r="D1" s="20"/>
      <c r="E1" s="20"/>
    </row>
    <row r="2" spans="1:33" x14ac:dyDescent="0.2">
      <c r="A2" s="26" t="s">
        <v>49</v>
      </c>
      <c r="B2" s="20"/>
      <c r="C2" s="20"/>
      <c r="D2" s="20"/>
      <c r="E2" s="20"/>
    </row>
    <row r="3" spans="1:33" x14ac:dyDescent="0.2">
      <c r="A3" s="20"/>
      <c r="B3" s="20"/>
      <c r="C3" s="20"/>
      <c r="D3" s="20"/>
      <c r="E3" s="20"/>
    </row>
    <row r="4" spans="1:33" x14ac:dyDescent="0.2">
      <c r="A4" s="20"/>
      <c r="B4" s="20"/>
      <c r="C4" s="20"/>
      <c r="D4" s="20" t="s">
        <v>2</v>
      </c>
      <c r="E4" s="20"/>
    </row>
    <row r="5" spans="1:33" x14ac:dyDescent="0.2">
      <c r="A5" s="20" t="s">
        <v>0</v>
      </c>
      <c r="B5" s="20"/>
      <c r="C5" s="20"/>
      <c r="D5" s="20"/>
      <c r="E5" s="20"/>
    </row>
    <row r="6" spans="1:33" x14ac:dyDescent="0.2">
      <c r="B6">
        <v>1</v>
      </c>
      <c r="C6">
        <v>2</v>
      </c>
      <c r="D6">
        <v>3</v>
      </c>
      <c r="E6">
        <v>4</v>
      </c>
      <c r="F6">
        <v>5</v>
      </c>
    </row>
    <row r="7" spans="1:33" x14ac:dyDescent="0.2">
      <c r="A7" s="1">
        <v>1</v>
      </c>
      <c r="B7" s="21">
        <v>11.86</v>
      </c>
      <c r="C7" s="21">
        <v>12.09</v>
      </c>
      <c r="D7" s="21">
        <v>12.05</v>
      </c>
      <c r="E7" s="21">
        <v>12.25</v>
      </c>
      <c r="F7" s="21">
        <v>12.18</v>
      </c>
      <c r="G7" s="21"/>
      <c r="I7" s="21"/>
      <c r="J7" s="21"/>
      <c r="K7" s="21"/>
      <c r="L7" s="21"/>
      <c r="M7" s="21"/>
      <c r="N7" s="21"/>
      <c r="O7" s="21"/>
      <c r="P7" s="21"/>
      <c r="Q7" s="21"/>
      <c r="R7" s="21"/>
      <c r="S7" s="21"/>
      <c r="T7" s="21"/>
      <c r="U7" s="21"/>
      <c r="V7" s="21"/>
      <c r="W7" s="21"/>
      <c r="X7" s="21"/>
      <c r="Y7" s="21"/>
      <c r="Z7" s="21"/>
      <c r="AA7" s="21"/>
      <c r="AB7" s="21"/>
      <c r="AC7" s="21"/>
      <c r="AD7" s="21"/>
      <c r="AE7" s="21"/>
      <c r="AF7" s="21"/>
      <c r="AG7" s="21"/>
    </row>
    <row r="8" spans="1:33" x14ac:dyDescent="0.2">
      <c r="A8" s="1">
        <v>2</v>
      </c>
      <c r="B8" s="21">
        <v>11.57</v>
      </c>
      <c r="C8" s="21">
        <v>13.21</v>
      </c>
      <c r="D8" s="21">
        <v>12.24</v>
      </c>
      <c r="E8" s="21">
        <v>11.95</v>
      </c>
      <c r="F8" s="21">
        <v>12.02</v>
      </c>
      <c r="G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x14ac:dyDescent="0.2">
      <c r="A9" s="1">
        <v>3</v>
      </c>
      <c r="B9" s="21">
        <v>12.31</v>
      </c>
      <c r="C9" s="21">
        <v>11.96</v>
      </c>
      <c r="D9" s="21">
        <v>12.22</v>
      </c>
      <c r="E9" s="21">
        <v>12.43</v>
      </c>
      <c r="F9" s="21">
        <v>12.36</v>
      </c>
      <c r="G9" s="21"/>
      <c r="I9" s="21"/>
      <c r="J9" s="21"/>
      <c r="K9" s="21"/>
      <c r="L9" s="21"/>
      <c r="M9" s="21"/>
      <c r="N9" s="21"/>
      <c r="O9" s="21"/>
      <c r="P9" s="21"/>
      <c r="Q9" s="21"/>
      <c r="R9" s="21"/>
      <c r="S9" s="21"/>
      <c r="T9" s="21"/>
      <c r="U9" s="21"/>
      <c r="V9" s="21"/>
      <c r="W9" s="21"/>
      <c r="X9" s="21"/>
      <c r="Y9" s="21"/>
      <c r="Z9" s="21"/>
      <c r="AA9" s="21"/>
      <c r="AB9" s="21"/>
      <c r="AC9" s="21"/>
      <c r="AD9" s="21"/>
      <c r="AE9" s="21"/>
      <c r="AF9" s="21"/>
      <c r="AG9" s="21"/>
    </row>
    <row r="10" spans="1:33" x14ac:dyDescent="0.2">
      <c r="A10" s="1">
        <v>4</v>
      </c>
      <c r="B10" s="21">
        <v>11.98</v>
      </c>
      <c r="C10" s="21">
        <v>13.72</v>
      </c>
      <c r="D10" s="21">
        <v>12.12</v>
      </c>
      <c r="E10" s="21">
        <v>12.88</v>
      </c>
      <c r="F10" s="21">
        <v>12.950000000000001</v>
      </c>
      <c r="G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row>
    <row r="11" spans="1:33" x14ac:dyDescent="0.2">
      <c r="A11" s="1">
        <v>5</v>
      </c>
      <c r="B11" s="21">
        <v>12.71</v>
      </c>
      <c r="C11" s="21">
        <v>12.4</v>
      </c>
      <c r="D11" s="21">
        <v>11.96</v>
      </c>
      <c r="E11" s="21">
        <v>12.41</v>
      </c>
      <c r="F11" s="21">
        <v>12.34</v>
      </c>
      <c r="G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x14ac:dyDescent="0.2">
      <c r="A12" s="1">
        <v>6</v>
      </c>
      <c r="B12" s="21">
        <v>13.46</v>
      </c>
      <c r="C12" s="21">
        <v>13.13</v>
      </c>
      <c r="D12" s="21">
        <v>12.17</v>
      </c>
      <c r="E12" s="21">
        <v>11.59</v>
      </c>
      <c r="F12" s="21">
        <v>12.24</v>
      </c>
      <c r="G12" s="21"/>
    </row>
    <row r="13" spans="1:33" x14ac:dyDescent="0.2">
      <c r="A13" s="1">
        <v>7</v>
      </c>
      <c r="B13" s="21">
        <v>11.83</v>
      </c>
      <c r="C13" s="21">
        <v>12.78</v>
      </c>
      <c r="D13" s="21">
        <v>12.56</v>
      </c>
      <c r="E13" s="21">
        <v>12.4</v>
      </c>
      <c r="F13" s="21">
        <v>12.49</v>
      </c>
      <c r="G13" s="21"/>
    </row>
    <row r="14" spans="1:33" x14ac:dyDescent="0.2">
      <c r="A14" s="1">
        <v>8</v>
      </c>
      <c r="B14" s="21">
        <v>12.44</v>
      </c>
      <c r="C14" s="21">
        <v>12.8</v>
      </c>
      <c r="D14" s="21">
        <v>12.19</v>
      </c>
      <c r="E14" s="21">
        <v>12.73</v>
      </c>
      <c r="F14" s="21">
        <v>12.26</v>
      </c>
      <c r="G14" s="21"/>
    </row>
    <row r="15" spans="1:33" x14ac:dyDescent="0.2">
      <c r="A15" s="1">
        <v>9</v>
      </c>
      <c r="B15" s="21">
        <v>12.01</v>
      </c>
      <c r="C15" s="21">
        <v>11.92</v>
      </c>
      <c r="D15" s="21">
        <v>12.59</v>
      </c>
      <c r="E15" s="21">
        <v>11.99</v>
      </c>
      <c r="F15" s="21">
        <v>12.52</v>
      </c>
      <c r="G15" s="21"/>
    </row>
    <row r="16" spans="1:33" x14ac:dyDescent="0.2">
      <c r="A16" s="1">
        <v>10</v>
      </c>
      <c r="B16" s="21">
        <v>11.56</v>
      </c>
      <c r="C16" s="21">
        <v>14.01</v>
      </c>
      <c r="D16" s="21">
        <v>12.8</v>
      </c>
      <c r="E16" s="21">
        <v>11.42</v>
      </c>
      <c r="F16" s="21">
        <v>12.870000000000001</v>
      </c>
      <c r="G16" s="21"/>
    </row>
    <row r="17" spans="1:7" x14ac:dyDescent="0.2">
      <c r="A17" s="1">
        <v>11</v>
      </c>
      <c r="B17" s="21">
        <v>12.95</v>
      </c>
      <c r="C17" s="21">
        <v>13</v>
      </c>
      <c r="D17" s="21">
        <v>13.06</v>
      </c>
      <c r="E17" s="21">
        <v>12.19</v>
      </c>
      <c r="F17" s="21">
        <v>12.93</v>
      </c>
      <c r="G17" s="21"/>
    </row>
    <row r="18" spans="1:7" x14ac:dyDescent="0.2">
      <c r="A18" s="1">
        <v>12</v>
      </c>
      <c r="B18" s="21">
        <v>12.88</v>
      </c>
      <c r="C18" s="21">
        <v>12.52</v>
      </c>
      <c r="D18" s="21">
        <v>12.69</v>
      </c>
      <c r="E18" s="21">
        <v>12.13</v>
      </c>
      <c r="F18" s="21">
        <v>12.59</v>
      </c>
      <c r="G18" s="21"/>
    </row>
    <row r="19" spans="1:7" x14ac:dyDescent="0.2">
      <c r="A19" s="1">
        <v>13</v>
      </c>
      <c r="B19" s="21">
        <v>12.72</v>
      </c>
      <c r="C19" s="21">
        <v>13.65</v>
      </c>
      <c r="D19" s="21">
        <v>12.49</v>
      </c>
      <c r="E19" s="21">
        <v>12.41</v>
      </c>
      <c r="F19" s="21">
        <v>13.58</v>
      </c>
      <c r="G19" s="21"/>
    </row>
    <row r="20" spans="1:7" x14ac:dyDescent="0.2">
      <c r="A20" s="1">
        <v>14</v>
      </c>
      <c r="B20" s="21">
        <v>13.16</v>
      </c>
      <c r="C20" s="21">
        <v>12.91</v>
      </c>
      <c r="D20" s="21">
        <v>13.01</v>
      </c>
      <c r="E20" s="21">
        <v>11.73</v>
      </c>
      <c r="F20" s="21">
        <v>12.98</v>
      </c>
      <c r="G20" s="21"/>
    </row>
    <row r="21" spans="1:7" x14ac:dyDescent="0.2">
      <c r="A21" s="1">
        <v>15</v>
      </c>
      <c r="B21" s="21">
        <v>12.51</v>
      </c>
      <c r="C21" s="21">
        <v>12.87</v>
      </c>
      <c r="D21" s="21">
        <v>12.45</v>
      </c>
      <c r="E21" s="21">
        <v>13.5</v>
      </c>
      <c r="F21" s="21">
        <v>12.8</v>
      </c>
      <c r="G21" s="21"/>
    </row>
    <row r="22" spans="1:7" x14ac:dyDescent="0.2">
      <c r="A22" s="1">
        <v>16</v>
      </c>
      <c r="B22" s="21">
        <v>12.94</v>
      </c>
      <c r="C22" s="21">
        <v>12.34</v>
      </c>
      <c r="D22" s="21">
        <v>12.91</v>
      </c>
      <c r="E22" s="21">
        <v>13.41</v>
      </c>
      <c r="F22" s="21">
        <v>13.01</v>
      </c>
      <c r="G22" s="21"/>
    </row>
    <row r="23" spans="1:7" x14ac:dyDescent="0.2">
      <c r="A23" s="1">
        <v>17</v>
      </c>
      <c r="B23" s="21">
        <v>13.28</v>
      </c>
      <c r="C23" s="21">
        <v>13.14</v>
      </c>
      <c r="D23" s="21">
        <v>12.27</v>
      </c>
      <c r="E23" s="21">
        <v>12.03</v>
      </c>
      <c r="F23" s="21">
        <v>13.209999999999999</v>
      </c>
      <c r="G23" s="21"/>
    </row>
    <row r="24" spans="1:7" x14ac:dyDescent="0.2">
      <c r="A24" s="1">
        <v>18</v>
      </c>
      <c r="B24" s="21">
        <v>12.89</v>
      </c>
      <c r="C24" s="21">
        <v>12.53</v>
      </c>
      <c r="D24" s="21">
        <v>12.74</v>
      </c>
      <c r="E24" s="21">
        <v>12.25</v>
      </c>
      <c r="F24" s="21">
        <v>12.96</v>
      </c>
      <c r="G24" s="21"/>
    </row>
    <row r="25" spans="1:7" x14ac:dyDescent="0.2">
      <c r="A25" s="1">
        <v>19</v>
      </c>
      <c r="B25" s="21">
        <v>12.7</v>
      </c>
      <c r="C25" s="21">
        <v>12.79</v>
      </c>
      <c r="D25" s="21">
        <v>12.49</v>
      </c>
      <c r="E25" s="21">
        <v>12.62</v>
      </c>
      <c r="F25" s="21">
        <v>12.629999999999999</v>
      </c>
      <c r="G25" s="21"/>
    </row>
    <row r="26" spans="1:7" x14ac:dyDescent="0.2">
      <c r="A26" s="1">
        <v>20</v>
      </c>
      <c r="B26" s="21">
        <v>11.76</v>
      </c>
      <c r="C26" s="21">
        <v>11.28</v>
      </c>
      <c r="D26" s="21">
        <v>12.56</v>
      </c>
      <c r="E26" s="21">
        <v>12.3</v>
      </c>
      <c r="F26" s="21">
        <v>11.83</v>
      </c>
      <c r="G26" s="21"/>
    </row>
    <row r="27" spans="1:7" x14ac:dyDescent="0.2">
      <c r="A27" s="1">
        <v>21</v>
      </c>
      <c r="B27" s="21">
        <v>12.23</v>
      </c>
      <c r="C27" s="21">
        <v>12.78</v>
      </c>
      <c r="D27" s="21">
        <v>12.42</v>
      </c>
      <c r="E27" s="21">
        <v>12.75</v>
      </c>
      <c r="F27" s="21">
        <v>12.16</v>
      </c>
      <c r="G27" s="21"/>
    </row>
    <row r="28" spans="1:7" x14ac:dyDescent="0.2">
      <c r="A28" s="1">
        <v>22</v>
      </c>
      <c r="B28" s="21">
        <v>11.88</v>
      </c>
      <c r="C28" s="21">
        <v>11.96</v>
      </c>
      <c r="D28" s="21">
        <v>11.67</v>
      </c>
      <c r="E28" s="21">
        <v>13.4</v>
      </c>
      <c r="F28" s="21">
        <v>12.030000000000001</v>
      </c>
      <c r="G28" s="21"/>
    </row>
    <row r="29" spans="1:7" x14ac:dyDescent="0.2">
      <c r="A29" s="1">
        <v>23</v>
      </c>
      <c r="B29" s="21">
        <v>13.03</v>
      </c>
      <c r="C29" s="21">
        <v>12.14</v>
      </c>
      <c r="D29" s="21">
        <v>12.65</v>
      </c>
      <c r="E29" s="21">
        <v>12.43</v>
      </c>
      <c r="F29" s="21">
        <v>12.58</v>
      </c>
      <c r="G29" s="21"/>
    </row>
    <row r="30" spans="1:7" x14ac:dyDescent="0.2">
      <c r="A30" s="1">
        <v>24</v>
      </c>
      <c r="B30" s="21">
        <v>13.06</v>
      </c>
      <c r="C30" s="21">
        <v>13.43</v>
      </c>
      <c r="D30" s="21">
        <v>13.05</v>
      </c>
      <c r="E30" s="21">
        <v>12.64</v>
      </c>
      <c r="F30" s="21">
        <v>13.120000000000001</v>
      </c>
      <c r="G30" s="21"/>
    </row>
    <row r="31" spans="1:7" x14ac:dyDescent="0.2">
      <c r="A31" s="1">
        <v>25</v>
      </c>
      <c r="B31" s="21">
        <v>12.27</v>
      </c>
      <c r="C31" s="21">
        <v>12.34</v>
      </c>
      <c r="D31" s="21">
        <v>12.25</v>
      </c>
      <c r="E31" s="21">
        <v>12.81</v>
      </c>
      <c r="F31" s="21">
        <v>12.27</v>
      </c>
      <c r="G31" s="21"/>
    </row>
    <row r="32" spans="1:7" ht="15.75" x14ac:dyDescent="0.25">
      <c r="A32" s="9"/>
      <c r="B32" s="12"/>
      <c r="C32" s="12"/>
      <c r="D32" s="12"/>
      <c r="G32" s="21"/>
    </row>
    <row r="33" spans="1:7" ht="15.75" x14ac:dyDescent="0.25">
      <c r="A33" s="9"/>
      <c r="B33" s="12"/>
      <c r="C33" s="12"/>
      <c r="D33" s="12"/>
      <c r="G33" s="21"/>
    </row>
    <row r="34" spans="1:7" ht="15.75" x14ac:dyDescent="0.25">
      <c r="A34" s="9"/>
      <c r="B34" s="12"/>
      <c r="C34" s="12"/>
      <c r="D34" s="12"/>
      <c r="G34" s="21"/>
    </row>
    <row r="35" spans="1:7" ht="15.75" x14ac:dyDescent="0.25">
      <c r="A35" s="9"/>
      <c r="B35" s="12"/>
      <c r="C35" s="12"/>
      <c r="D35" s="12"/>
      <c r="E35" s="6"/>
      <c r="G35" s="21"/>
    </row>
    <row r="36" spans="1:7" ht="15.75" x14ac:dyDescent="0.25">
      <c r="A36" s="9"/>
      <c r="B36" s="12"/>
      <c r="C36" s="12"/>
      <c r="D36" s="12"/>
      <c r="G36" s="21"/>
    </row>
    <row r="37" spans="1:7" ht="15.75" x14ac:dyDescent="0.25">
      <c r="A37" s="9"/>
      <c r="B37" s="12"/>
      <c r="C37" s="12"/>
      <c r="D37" s="12"/>
      <c r="G37" s="21"/>
    </row>
    <row r="38" spans="1:7" ht="15.75" x14ac:dyDescent="0.25">
      <c r="A38" s="9"/>
      <c r="B38" s="12"/>
      <c r="C38" s="12"/>
      <c r="D38" s="12"/>
      <c r="G38" s="21"/>
    </row>
    <row r="39" spans="1:7" ht="15.75" x14ac:dyDescent="0.25">
      <c r="A39" s="9"/>
      <c r="B39" s="12"/>
      <c r="C39" s="12"/>
      <c r="D39" s="12"/>
    </row>
    <row r="40" spans="1:7" ht="15.75" x14ac:dyDescent="0.25">
      <c r="A40" s="9"/>
      <c r="B40" s="12"/>
      <c r="C40" s="12"/>
      <c r="D40" s="12"/>
    </row>
    <row r="41" spans="1:7" ht="15.75" x14ac:dyDescent="0.25">
      <c r="A41" s="9"/>
      <c r="B41" s="12"/>
      <c r="C41" s="12"/>
      <c r="D41" s="12"/>
    </row>
    <row r="42" spans="1:7" ht="15.75" x14ac:dyDescent="0.25">
      <c r="A42" s="9"/>
      <c r="B42" s="12"/>
      <c r="C42" s="12"/>
      <c r="D42" s="12"/>
    </row>
    <row r="43" spans="1:7" ht="15.75" x14ac:dyDescent="0.25">
      <c r="A43" s="9"/>
      <c r="B43" s="12"/>
      <c r="C43" s="12"/>
      <c r="D43" s="12"/>
    </row>
  </sheetData>
  <phoneticPr fontId="0" type="noConversion"/>
  <printOptions gridLines="1" gridLinesSet="0"/>
  <pageMargins left="0.75" right="0.75" top="1" bottom="1" header="0.5" footer="0.5"/>
  <pageSetup orientation="portrait" horizontalDpi="300" verticalDpi="300" r:id="rId1"/>
  <headerFooter alignWithMargins="0">
    <oddHeader>&amp;A</oddHead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H7" sqref="H7"/>
    </sheetView>
  </sheetViews>
  <sheetFormatPr defaultRowHeight="12.75" x14ac:dyDescent="0.2"/>
  <sheetData>
    <row r="1" spans="1:4" x14ac:dyDescent="0.2">
      <c r="A1" s="26" t="s">
        <v>176</v>
      </c>
    </row>
    <row r="2" spans="1:4" x14ac:dyDescent="0.2">
      <c r="A2" s="26" t="s">
        <v>50</v>
      </c>
    </row>
    <row r="4" spans="1:4" x14ac:dyDescent="0.2">
      <c r="D4" t="s">
        <v>2</v>
      </c>
    </row>
    <row r="5" spans="1:4" x14ac:dyDescent="0.2">
      <c r="A5" t="s">
        <v>0</v>
      </c>
    </row>
    <row r="6" spans="1:4" x14ac:dyDescent="0.2">
      <c r="B6">
        <v>1</v>
      </c>
      <c r="C6">
        <v>2</v>
      </c>
      <c r="D6">
        <v>3</v>
      </c>
    </row>
    <row r="7" spans="1:4" x14ac:dyDescent="0.2">
      <c r="A7" s="1">
        <v>1</v>
      </c>
      <c r="B7" s="21">
        <v>0.39</v>
      </c>
      <c r="C7" s="21">
        <v>0.39</v>
      </c>
      <c r="D7" s="21">
        <v>0.35</v>
      </c>
    </row>
    <row r="8" spans="1:4" x14ac:dyDescent="0.2">
      <c r="A8" s="1">
        <v>2</v>
      </c>
      <c r="B8" s="21">
        <v>0.38</v>
      </c>
      <c r="C8" s="21">
        <v>0.4</v>
      </c>
      <c r="D8" s="21">
        <v>0.35</v>
      </c>
    </row>
    <row r="9" spans="1:4" x14ac:dyDescent="0.2">
      <c r="A9" s="1">
        <v>3</v>
      </c>
      <c r="B9" s="21">
        <v>0.33</v>
      </c>
      <c r="C9" s="21">
        <v>0.39</v>
      </c>
      <c r="D9" s="21">
        <v>0.41</v>
      </c>
    </row>
    <row r="10" spans="1:4" x14ac:dyDescent="0.2">
      <c r="A10" s="1">
        <v>4</v>
      </c>
      <c r="B10" s="21">
        <v>0.36</v>
      </c>
      <c r="C10" s="21">
        <v>0.37</v>
      </c>
      <c r="D10" s="21">
        <v>0.4</v>
      </c>
    </row>
    <row r="11" spans="1:4" x14ac:dyDescent="0.2">
      <c r="A11" s="1">
        <v>5</v>
      </c>
      <c r="B11" s="21">
        <v>0.43</v>
      </c>
      <c r="C11" s="21">
        <v>0.37</v>
      </c>
      <c r="D11" s="21">
        <v>0.36</v>
      </c>
    </row>
    <row r="12" spans="1:4" x14ac:dyDescent="0.2">
      <c r="A12" s="1">
        <v>6</v>
      </c>
      <c r="B12" s="21">
        <v>0.37</v>
      </c>
      <c r="C12" s="21">
        <v>0.4</v>
      </c>
      <c r="D12" s="21">
        <v>0.33</v>
      </c>
    </row>
    <row r="13" spans="1:4" x14ac:dyDescent="0.2">
      <c r="A13" s="1">
        <v>7</v>
      </c>
      <c r="B13" s="21">
        <v>0.34</v>
      </c>
      <c r="C13" s="21">
        <v>0.38</v>
      </c>
      <c r="D13" s="21">
        <v>0.36</v>
      </c>
    </row>
    <row r="14" spans="1:4" x14ac:dyDescent="0.2">
      <c r="A14" s="1">
        <v>8</v>
      </c>
      <c r="B14" s="21">
        <v>0.34</v>
      </c>
      <c r="C14" s="21">
        <v>0.33</v>
      </c>
      <c r="D14" s="21">
        <v>0.36</v>
      </c>
    </row>
    <row r="15" spans="1:4" x14ac:dyDescent="0.2">
      <c r="A15" s="1">
        <v>9</v>
      </c>
      <c r="B15" s="21">
        <v>0.44</v>
      </c>
      <c r="C15" s="21">
        <v>0.37</v>
      </c>
      <c r="D15" s="21">
        <v>0.42</v>
      </c>
    </row>
    <row r="16" spans="1:4" x14ac:dyDescent="0.2">
      <c r="A16" s="1">
        <v>10</v>
      </c>
      <c r="B16" s="21">
        <v>0.37</v>
      </c>
      <c r="C16" s="21">
        <v>0.31</v>
      </c>
      <c r="D16" s="21">
        <v>0.39</v>
      </c>
    </row>
    <row r="17" spans="1:4" x14ac:dyDescent="0.2">
      <c r="A17" s="1">
        <v>11</v>
      </c>
      <c r="B17" s="21">
        <v>0.42</v>
      </c>
      <c r="C17" s="21">
        <v>0.38</v>
      </c>
      <c r="D17" s="21">
        <v>0.39</v>
      </c>
    </row>
    <row r="18" spans="1:4" x14ac:dyDescent="0.2">
      <c r="A18" s="1">
        <v>12</v>
      </c>
      <c r="B18" s="21">
        <v>0.35</v>
      </c>
      <c r="C18" s="21">
        <v>0.39</v>
      </c>
      <c r="D18" s="21">
        <v>0.38</v>
      </c>
    </row>
    <row r="19" spans="1:4" x14ac:dyDescent="0.2">
      <c r="A19" s="1">
        <v>13</v>
      </c>
      <c r="B19" s="21">
        <v>0.39</v>
      </c>
      <c r="C19" s="21">
        <v>0.38</v>
      </c>
      <c r="D19" s="21">
        <v>0.4</v>
      </c>
    </row>
    <row r="20" spans="1:4" x14ac:dyDescent="0.2">
      <c r="A20" s="1">
        <v>14</v>
      </c>
      <c r="B20" s="21">
        <v>0.33</v>
      </c>
      <c r="C20" s="21">
        <v>0.36</v>
      </c>
      <c r="D20" s="21">
        <v>0.39</v>
      </c>
    </row>
    <row r="21" spans="1:4" x14ac:dyDescent="0.2">
      <c r="A21" s="1">
        <v>15</v>
      </c>
      <c r="B21" s="21">
        <v>0.37</v>
      </c>
      <c r="C21" s="21">
        <v>0.37</v>
      </c>
      <c r="D21" s="21">
        <v>0.35</v>
      </c>
    </row>
    <row r="22" spans="1:4" x14ac:dyDescent="0.2">
      <c r="A22" s="1">
        <v>16</v>
      </c>
      <c r="B22" s="21">
        <v>0.36</v>
      </c>
      <c r="C22" s="21">
        <v>0.37</v>
      </c>
      <c r="D22" s="21">
        <v>0.41</v>
      </c>
    </row>
    <row r="23" spans="1:4" x14ac:dyDescent="0.2">
      <c r="A23" s="1">
        <v>17</v>
      </c>
      <c r="B23" s="21">
        <v>0.39</v>
      </c>
      <c r="C23" s="21">
        <v>0.35</v>
      </c>
      <c r="D23" s="21">
        <v>0.39</v>
      </c>
    </row>
    <row r="24" spans="1:4" x14ac:dyDescent="0.2">
      <c r="A24" s="1">
        <v>18</v>
      </c>
      <c r="B24" s="21">
        <v>0.36</v>
      </c>
      <c r="C24" s="21">
        <v>0.41</v>
      </c>
      <c r="D24" s="21">
        <v>0.38</v>
      </c>
    </row>
    <row r="25" spans="1:4" x14ac:dyDescent="0.2">
      <c r="A25" s="1">
        <v>19</v>
      </c>
      <c r="B25" s="21">
        <v>0.41</v>
      </c>
      <c r="C25" s="21">
        <v>0.4</v>
      </c>
      <c r="D25" s="21">
        <v>0.42</v>
      </c>
    </row>
    <row r="26" spans="1:4" x14ac:dyDescent="0.2">
      <c r="A26" s="1">
        <v>20</v>
      </c>
      <c r="B26" s="21">
        <v>0.35</v>
      </c>
      <c r="C26" s="21">
        <v>0.39</v>
      </c>
      <c r="D26" s="21">
        <v>0.37</v>
      </c>
    </row>
    <row r="27" spans="1:4" x14ac:dyDescent="0.2">
      <c r="A27" s="1">
        <v>21</v>
      </c>
      <c r="B27" s="21">
        <v>0.4</v>
      </c>
      <c r="C27" s="21">
        <v>0.37</v>
      </c>
      <c r="D27" s="21">
        <v>0.37</v>
      </c>
    </row>
    <row r="28" spans="1:4" x14ac:dyDescent="0.2">
      <c r="A28" s="1">
        <v>22</v>
      </c>
      <c r="B28" s="21">
        <v>0.35</v>
      </c>
      <c r="C28" s="21">
        <v>0.38</v>
      </c>
      <c r="D28" s="21">
        <v>0.35</v>
      </c>
    </row>
    <row r="29" spans="1:4" x14ac:dyDescent="0.2">
      <c r="A29" s="1">
        <v>23</v>
      </c>
      <c r="B29" s="21">
        <v>0.35</v>
      </c>
      <c r="C29" s="21">
        <v>0.42</v>
      </c>
      <c r="D29" s="21">
        <v>0.41</v>
      </c>
    </row>
    <row r="30" spans="1:4" x14ac:dyDescent="0.2">
      <c r="A30" s="1">
        <v>24</v>
      </c>
      <c r="B30" s="21">
        <v>0.38</v>
      </c>
      <c r="C30" s="21">
        <v>0.42</v>
      </c>
      <c r="D30" s="21">
        <v>0.39</v>
      </c>
    </row>
    <row r="31" spans="1:4" x14ac:dyDescent="0.2">
      <c r="A31" s="1">
        <v>25</v>
      </c>
      <c r="B31" s="21">
        <v>0.42</v>
      </c>
      <c r="C31" s="21">
        <v>0.39</v>
      </c>
      <c r="D31" s="21">
        <v>0.39</v>
      </c>
    </row>
    <row r="32" spans="1:4" x14ac:dyDescent="0.2">
      <c r="A32" s="1">
        <v>26</v>
      </c>
      <c r="B32" s="21">
        <v>0.41</v>
      </c>
      <c r="C32" s="21">
        <v>0.4</v>
      </c>
      <c r="D32" s="21">
        <v>0.43</v>
      </c>
    </row>
    <row r="33" spans="1:4" x14ac:dyDescent="0.2">
      <c r="A33" s="1">
        <v>27</v>
      </c>
      <c r="B33" s="21">
        <v>0.4</v>
      </c>
      <c r="C33" s="21">
        <v>0.35</v>
      </c>
      <c r="D33" s="21">
        <v>0.38</v>
      </c>
    </row>
    <row r="34" spans="1:4" x14ac:dyDescent="0.2">
      <c r="A34" s="1">
        <v>28</v>
      </c>
      <c r="B34" s="21">
        <v>0.35</v>
      </c>
      <c r="C34" s="21">
        <v>0.36</v>
      </c>
      <c r="D34" s="21">
        <v>0.38</v>
      </c>
    </row>
    <row r="35" spans="1:4" x14ac:dyDescent="0.2">
      <c r="A35" s="1">
        <v>29</v>
      </c>
      <c r="B35" s="21">
        <v>0.37</v>
      </c>
      <c r="C35" s="21">
        <v>0.35</v>
      </c>
      <c r="D35" s="21">
        <v>0.33</v>
      </c>
    </row>
    <row r="36" spans="1:4" x14ac:dyDescent="0.2">
      <c r="A36" s="1">
        <v>30</v>
      </c>
      <c r="B36" s="21">
        <v>0.33</v>
      </c>
      <c r="C36" s="21">
        <v>0.4</v>
      </c>
      <c r="D36" s="21">
        <v>0.35</v>
      </c>
    </row>
    <row r="37" spans="1:4" x14ac:dyDescent="0.2">
      <c r="A37" s="1"/>
    </row>
    <row r="38" spans="1:4" x14ac:dyDescent="0.2">
      <c r="A38" s="1"/>
    </row>
    <row r="39" spans="1:4" x14ac:dyDescent="0.2">
      <c r="A39" s="1"/>
    </row>
    <row r="40" spans="1:4" x14ac:dyDescent="0.2">
      <c r="A4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K4" sqref="K4"/>
    </sheetView>
  </sheetViews>
  <sheetFormatPr defaultRowHeight="12.75" x14ac:dyDescent="0.2"/>
  <cols>
    <col min="1" max="1" width="28.7109375" customWidth="1"/>
    <col min="2" max="2" width="11.42578125" customWidth="1"/>
  </cols>
  <sheetData>
    <row r="1" spans="1:2" x14ac:dyDescent="0.2">
      <c r="A1" s="26" t="s">
        <v>102</v>
      </c>
      <c r="B1" s="20"/>
    </row>
    <row r="2" spans="1:2" x14ac:dyDescent="0.2">
      <c r="A2" s="26" t="s">
        <v>87</v>
      </c>
      <c r="B2" s="20"/>
    </row>
    <row r="3" spans="1:2" x14ac:dyDescent="0.2">
      <c r="A3" s="20"/>
      <c r="B3" s="20"/>
    </row>
    <row r="4" spans="1:2" x14ac:dyDescent="0.2">
      <c r="A4" s="73"/>
      <c r="B4" s="20"/>
    </row>
    <row r="5" spans="1:2" x14ac:dyDescent="0.2">
      <c r="A5" s="35" t="s">
        <v>88</v>
      </c>
      <c r="B5" s="35" t="s">
        <v>89</v>
      </c>
    </row>
    <row r="6" spans="1:2" x14ac:dyDescent="0.2">
      <c r="A6" t="s">
        <v>90</v>
      </c>
      <c r="B6" s="74">
        <v>27000</v>
      </c>
    </row>
    <row r="7" spans="1:2" x14ac:dyDescent="0.2">
      <c r="A7" t="s">
        <v>91</v>
      </c>
      <c r="B7" s="75">
        <v>28000</v>
      </c>
    </row>
    <row r="8" spans="1:2" x14ac:dyDescent="0.2">
      <c r="A8" t="s">
        <v>92</v>
      </c>
      <c r="B8" s="75">
        <v>13000</v>
      </c>
    </row>
    <row r="9" spans="1:2" x14ac:dyDescent="0.2">
      <c r="A9" t="s">
        <v>93</v>
      </c>
      <c r="B9" s="75">
        <v>100000</v>
      </c>
    </row>
    <row r="10" spans="1:2" x14ac:dyDescent="0.2">
      <c r="A10" t="s">
        <v>94</v>
      </c>
      <c r="B10" s="75">
        <v>38000</v>
      </c>
    </row>
    <row r="11" spans="1:2" x14ac:dyDescent="0.2">
      <c r="A11" t="s">
        <v>95</v>
      </c>
      <c r="B11" s="75">
        <v>210000</v>
      </c>
    </row>
    <row r="12" spans="1:2" x14ac:dyDescent="0.2">
      <c r="A12" t="s">
        <v>96</v>
      </c>
      <c r="B12" s="75">
        <v>450000</v>
      </c>
    </row>
    <row r="13" spans="1:2" x14ac:dyDescent="0.2">
      <c r="A13" t="s">
        <v>97</v>
      </c>
      <c r="B13" s="75">
        <v>56000</v>
      </c>
    </row>
    <row r="14" spans="1:2" x14ac:dyDescent="0.2">
      <c r="A14" t="s">
        <v>98</v>
      </c>
      <c r="B14" s="75">
        <v>285000</v>
      </c>
    </row>
    <row r="15" spans="1:2" x14ac:dyDescent="0.2">
      <c r="A15" t="s">
        <v>99</v>
      </c>
      <c r="B15" s="75">
        <v>51000</v>
      </c>
    </row>
    <row r="16" spans="1:2" x14ac:dyDescent="0.2">
      <c r="A16" t="s">
        <v>100</v>
      </c>
      <c r="B16" s="75">
        <v>42000</v>
      </c>
    </row>
    <row r="17" spans="1:2" x14ac:dyDescent="0.2">
      <c r="A17" s="22"/>
    </row>
    <row r="18" spans="1:2" x14ac:dyDescent="0.2">
      <c r="A18" s="20" t="s">
        <v>101</v>
      </c>
      <c r="B18" s="74">
        <f>SUM(B6:B16)</f>
        <v>1300000</v>
      </c>
    </row>
    <row r="19" spans="1:2" x14ac:dyDescent="0.2">
      <c r="A19" s="22"/>
      <c r="B19" s="20"/>
    </row>
    <row r="20" spans="1:2" x14ac:dyDescent="0.2">
      <c r="A20" s="22"/>
      <c r="B20" s="2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C26" sqref="C26"/>
    </sheetView>
  </sheetViews>
  <sheetFormatPr defaultRowHeight="12.75" x14ac:dyDescent="0.2"/>
  <sheetData>
    <row r="1" spans="1:15" x14ac:dyDescent="0.2">
      <c r="A1" s="26" t="s">
        <v>52</v>
      </c>
    </row>
    <row r="2" spans="1:15" x14ac:dyDescent="0.2">
      <c r="A2" s="26" t="s">
        <v>46</v>
      </c>
    </row>
    <row r="4" spans="1:15" x14ac:dyDescent="0.2">
      <c r="A4" s="20" t="s">
        <v>0</v>
      </c>
    </row>
    <row r="5" spans="1:15" x14ac:dyDescent="0.2">
      <c r="A5" s="48">
        <v>1</v>
      </c>
      <c r="B5" s="48">
        <v>2</v>
      </c>
      <c r="C5" s="48">
        <v>3</v>
      </c>
      <c r="D5" s="48">
        <v>4</v>
      </c>
      <c r="E5" s="48">
        <v>5</v>
      </c>
      <c r="F5" s="48">
        <v>6</v>
      </c>
      <c r="G5" s="48">
        <v>7</v>
      </c>
      <c r="H5" s="48">
        <v>8</v>
      </c>
      <c r="I5" s="48">
        <v>9</v>
      </c>
      <c r="J5" s="48">
        <v>10</v>
      </c>
      <c r="K5" s="48">
        <v>11</v>
      </c>
      <c r="L5" s="48">
        <v>12</v>
      </c>
      <c r="M5" s="48">
        <v>13</v>
      </c>
      <c r="N5" s="48">
        <v>14</v>
      </c>
      <c r="O5" s="48">
        <v>15</v>
      </c>
    </row>
    <row r="6" spans="1:15" x14ac:dyDescent="0.2">
      <c r="A6" s="50">
        <v>4.4800000000000004</v>
      </c>
      <c r="B6" s="50">
        <v>4.8</v>
      </c>
      <c r="C6" s="50">
        <v>4.68</v>
      </c>
      <c r="D6" s="50">
        <v>4.71</v>
      </c>
      <c r="E6" s="50">
        <v>4.5599999999999996</v>
      </c>
      <c r="F6" s="50">
        <v>4.74</v>
      </c>
      <c r="G6" s="50">
        <v>4.75</v>
      </c>
      <c r="H6" s="50">
        <v>4.76</v>
      </c>
      <c r="I6" s="50">
        <v>4.46</v>
      </c>
      <c r="J6" s="50">
        <v>4.54</v>
      </c>
      <c r="K6" s="50">
        <v>4.32</v>
      </c>
      <c r="L6" s="50">
        <v>4.2300000000000004</v>
      </c>
      <c r="M6" s="50">
        <v>4.62</v>
      </c>
      <c r="N6" s="50">
        <v>4.6100000000000003</v>
      </c>
      <c r="O6" s="50">
        <v>4.54</v>
      </c>
    </row>
    <row r="7" spans="1:15" x14ac:dyDescent="0.2">
      <c r="A7" s="50">
        <v>4.75</v>
      </c>
      <c r="B7" s="50">
        <v>4.79</v>
      </c>
      <c r="C7" s="50">
        <v>4.6900000000000004</v>
      </c>
      <c r="D7" s="50">
        <v>4.5599999999999996</v>
      </c>
      <c r="E7" s="50">
        <v>4.47</v>
      </c>
      <c r="F7" s="50">
        <v>4.29</v>
      </c>
      <c r="G7" s="50">
        <v>4.43</v>
      </c>
      <c r="H7" s="50">
        <v>4.49</v>
      </c>
      <c r="I7" s="50">
        <v>4.3899999999999997</v>
      </c>
      <c r="J7" s="50">
        <v>4.58</v>
      </c>
      <c r="K7" s="50">
        <v>4.5199999999999996</v>
      </c>
      <c r="L7" s="50">
        <v>4.29</v>
      </c>
      <c r="M7" s="50">
        <v>4.46</v>
      </c>
      <c r="N7" s="50">
        <v>4.4000000000000004</v>
      </c>
      <c r="O7" s="50">
        <v>4.54</v>
      </c>
    </row>
    <row r="8" spans="1:15" x14ac:dyDescent="0.2">
      <c r="A8" s="50">
        <v>4.58</v>
      </c>
      <c r="B8" s="50">
        <v>4.5999999999999996</v>
      </c>
      <c r="C8" s="50">
        <v>4.4400000000000004</v>
      </c>
      <c r="D8" s="50">
        <v>4.4000000000000004</v>
      </c>
      <c r="E8" s="50">
        <v>4.28</v>
      </c>
      <c r="F8" s="50">
        <v>4.29</v>
      </c>
      <c r="G8" s="50">
        <v>4.91</v>
      </c>
      <c r="H8" s="50">
        <v>4.67</v>
      </c>
      <c r="I8" s="50">
        <v>4.41</v>
      </c>
      <c r="J8" s="50">
        <v>4.43</v>
      </c>
      <c r="K8" s="50">
        <v>4.62</v>
      </c>
      <c r="L8" s="50">
        <v>4.5199999999999996</v>
      </c>
      <c r="M8" s="50">
        <v>4.62</v>
      </c>
      <c r="N8" s="50">
        <v>4.7</v>
      </c>
      <c r="O8" s="50">
        <v>4.63</v>
      </c>
    </row>
    <row r="9" spans="1:15" x14ac:dyDescent="0.2">
      <c r="A9" s="50">
        <v>4.67</v>
      </c>
      <c r="B9" s="50">
        <v>4.8</v>
      </c>
      <c r="C9" s="50">
        <v>4.4400000000000004</v>
      </c>
      <c r="D9" s="50">
        <v>4.6399999999999997</v>
      </c>
      <c r="E9" s="50">
        <v>4.63</v>
      </c>
      <c r="F9" s="50">
        <v>4.8600000000000003</v>
      </c>
      <c r="G9" s="50">
        <v>4.57</v>
      </c>
      <c r="H9" s="50">
        <v>4.5199999999999996</v>
      </c>
      <c r="I9" s="50">
        <v>4.6900000000000004</v>
      </c>
      <c r="J9" s="50">
        <v>4.66</v>
      </c>
      <c r="K9" s="50">
        <v>4.4000000000000004</v>
      </c>
      <c r="L9" s="50">
        <v>4.66</v>
      </c>
      <c r="M9" s="50">
        <v>4.66</v>
      </c>
      <c r="N9" s="50">
        <v>4.5</v>
      </c>
      <c r="O9" s="50">
        <v>4.41</v>
      </c>
    </row>
    <row r="10" spans="1:15" x14ac:dyDescent="0.2">
      <c r="A10" s="50">
        <v>4.76</v>
      </c>
      <c r="B10" s="50">
        <v>4.42</v>
      </c>
      <c r="C10" s="50">
        <v>4.6900000000000004</v>
      </c>
      <c r="D10" s="50">
        <v>4.2300000000000004</v>
      </c>
      <c r="E10" s="50">
        <v>4.34</v>
      </c>
      <c r="F10" s="50">
        <v>4.59</v>
      </c>
      <c r="G10" s="50">
        <v>4.47</v>
      </c>
      <c r="H10" s="50">
        <v>4.6500000000000004</v>
      </c>
      <c r="I10" s="50">
        <v>4.45</v>
      </c>
      <c r="J10" s="50">
        <v>4.51</v>
      </c>
      <c r="K10" s="50">
        <v>4.3</v>
      </c>
      <c r="L10" s="50">
        <v>4.37</v>
      </c>
      <c r="M10" s="50">
        <v>4.51</v>
      </c>
      <c r="N10" s="50">
        <v>4.3499999999999996</v>
      </c>
      <c r="O10" s="50">
        <v>4.5199999999999996</v>
      </c>
    </row>
    <row r="11" spans="1:15" x14ac:dyDescent="0.2">
      <c r="A11" s="50">
        <v>4.26</v>
      </c>
      <c r="B11" s="50">
        <v>4.71</v>
      </c>
      <c r="C11" s="50">
        <v>4.78</v>
      </c>
      <c r="D11" s="50">
        <v>4.59</v>
      </c>
      <c r="E11" s="50">
        <v>4.41</v>
      </c>
      <c r="F11" s="50">
        <v>4.49</v>
      </c>
      <c r="G11" s="50">
        <v>4.68</v>
      </c>
      <c r="H11" s="50">
        <v>4.43</v>
      </c>
      <c r="I11" s="50">
        <v>4.5599999999999996</v>
      </c>
      <c r="J11" s="50">
        <v>4.5999999999999996</v>
      </c>
      <c r="K11" s="50">
        <v>4.9000000000000004</v>
      </c>
      <c r="L11" s="50">
        <v>4.55</v>
      </c>
      <c r="M11" s="50">
        <v>4.68</v>
      </c>
      <c r="N11" s="50">
        <v>4.55</v>
      </c>
      <c r="O11" s="50">
        <v>4.62</v>
      </c>
    </row>
    <row r="12" spans="1:15" x14ac:dyDescent="0.2">
      <c r="A12" s="21"/>
      <c r="B12" s="21"/>
      <c r="C12" s="21"/>
      <c r="D12" s="21"/>
      <c r="E12" s="21"/>
      <c r="F12" s="21"/>
      <c r="G12" s="21"/>
      <c r="H12" s="21"/>
      <c r="I12" s="21"/>
      <c r="J12" s="21"/>
      <c r="K12" s="21"/>
      <c r="L12" s="21"/>
      <c r="M12" s="21"/>
      <c r="N12" s="21"/>
      <c r="O12" s="21"/>
    </row>
    <row r="13" spans="1:15" x14ac:dyDescent="0.2">
      <c r="A13" s="20" t="s">
        <v>0</v>
      </c>
      <c r="B13" s="46"/>
      <c r="C13" s="46"/>
      <c r="D13" s="46"/>
      <c r="E13" s="46"/>
      <c r="F13" s="46"/>
      <c r="G13" s="46"/>
      <c r="H13" s="46"/>
      <c r="I13" s="46"/>
      <c r="J13" s="46"/>
      <c r="K13" s="46"/>
      <c r="L13" s="46"/>
      <c r="M13" s="46"/>
      <c r="N13" s="46"/>
      <c r="O13" s="46"/>
    </row>
    <row r="14" spans="1:15" x14ac:dyDescent="0.2">
      <c r="A14" s="48">
        <v>16</v>
      </c>
      <c r="B14" s="48">
        <v>17</v>
      </c>
      <c r="C14" s="48">
        <v>18</v>
      </c>
      <c r="D14" s="48">
        <v>19</v>
      </c>
      <c r="E14" s="48">
        <v>20</v>
      </c>
      <c r="F14" s="48">
        <v>21</v>
      </c>
      <c r="G14" s="48">
        <v>22</v>
      </c>
      <c r="H14" s="48">
        <v>23</v>
      </c>
      <c r="I14" s="48">
        <v>24</v>
      </c>
      <c r="J14" s="48">
        <v>25</v>
      </c>
      <c r="K14" s="48">
        <v>26</v>
      </c>
      <c r="L14" s="48">
        <v>27</v>
      </c>
      <c r="M14" s="48">
        <v>28</v>
      </c>
      <c r="N14" s="48">
        <v>29</v>
      </c>
      <c r="O14" s="48">
        <v>30</v>
      </c>
    </row>
    <row r="15" spans="1:15" x14ac:dyDescent="0.2">
      <c r="A15" s="50">
        <v>4.5999999999999996</v>
      </c>
      <c r="B15" s="50">
        <v>4.62</v>
      </c>
      <c r="C15" s="50">
        <v>4.2300000000000004</v>
      </c>
      <c r="D15" s="50">
        <v>4.3499999999999996</v>
      </c>
      <c r="E15" s="50">
        <v>4.51</v>
      </c>
      <c r="F15" s="50">
        <v>4.7300000000000004</v>
      </c>
      <c r="G15" s="50">
        <v>4.58</v>
      </c>
      <c r="H15" s="50">
        <v>4.43</v>
      </c>
      <c r="I15" s="50">
        <v>4.3899999999999997</v>
      </c>
      <c r="J15" s="50">
        <v>4.71</v>
      </c>
      <c r="K15" s="50">
        <v>4.33</v>
      </c>
      <c r="L15" s="50">
        <v>4.68</v>
      </c>
      <c r="M15" s="50">
        <v>4.46</v>
      </c>
      <c r="N15" s="50">
        <v>4.1500000000000004</v>
      </c>
      <c r="O15" s="50">
        <v>4.51</v>
      </c>
    </row>
    <row r="16" spans="1:15" x14ac:dyDescent="0.2">
      <c r="A16" s="50">
        <v>4.5599999999999996</v>
      </c>
      <c r="B16" s="50">
        <v>4.24</v>
      </c>
      <c r="C16" s="50">
        <v>4.34</v>
      </c>
      <c r="D16" s="50">
        <v>4.37</v>
      </c>
      <c r="E16" s="50">
        <v>4.46</v>
      </c>
      <c r="F16" s="50">
        <v>4.5</v>
      </c>
      <c r="G16" s="50">
        <v>4.68</v>
      </c>
      <c r="H16" s="50">
        <v>4.29</v>
      </c>
      <c r="I16" s="50">
        <v>4.5599999999999996</v>
      </c>
      <c r="J16" s="50">
        <v>4.67</v>
      </c>
      <c r="K16" s="50">
        <v>4.41</v>
      </c>
      <c r="L16" s="50">
        <v>4.68</v>
      </c>
      <c r="M16" s="50">
        <v>4.5599999999999996</v>
      </c>
      <c r="N16" s="50">
        <v>4.78</v>
      </c>
      <c r="O16" s="50">
        <v>4.51</v>
      </c>
    </row>
    <row r="17" spans="1:15" x14ac:dyDescent="0.2">
      <c r="A17" s="50">
        <v>4.5599999999999996</v>
      </c>
      <c r="B17" s="50">
        <v>4.78</v>
      </c>
      <c r="C17" s="50">
        <v>4.72</v>
      </c>
      <c r="D17" s="50">
        <v>4.42</v>
      </c>
      <c r="E17" s="50">
        <v>4.37</v>
      </c>
      <c r="F17" s="50">
        <v>4.45</v>
      </c>
      <c r="G17" s="50">
        <v>4.5999999999999996</v>
      </c>
      <c r="H17" s="50">
        <v>4.8099999999999996</v>
      </c>
      <c r="I17" s="50">
        <v>4.6399999999999997</v>
      </c>
      <c r="J17" s="50">
        <v>4.67</v>
      </c>
      <c r="K17" s="50">
        <v>4.4800000000000004</v>
      </c>
      <c r="L17" s="50">
        <v>4.58</v>
      </c>
      <c r="M17" s="50">
        <v>4.3</v>
      </c>
      <c r="N17" s="50">
        <v>4.6100000000000003</v>
      </c>
      <c r="O17" s="50">
        <v>4.38</v>
      </c>
    </row>
    <row r="18" spans="1:15" x14ac:dyDescent="0.2">
      <c r="A18" s="50">
        <v>4.6399999999999997</v>
      </c>
      <c r="B18" s="50">
        <v>4.42</v>
      </c>
      <c r="C18" s="50">
        <v>4.5599999999999996</v>
      </c>
      <c r="D18" s="50">
        <v>4.53</v>
      </c>
      <c r="E18" s="50">
        <v>4.46</v>
      </c>
      <c r="F18" s="50">
        <v>4.72</v>
      </c>
      <c r="G18" s="50">
        <v>4.6500000000000004</v>
      </c>
      <c r="H18" s="50">
        <v>4.38</v>
      </c>
      <c r="I18" s="50">
        <v>4.84</v>
      </c>
      <c r="J18" s="50">
        <v>4.78</v>
      </c>
      <c r="K18" s="50">
        <v>4.4400000000000004</v>
      </c>
      <c r="L18" s="50">
        <v>4.49</v>
      </c>
      <c r="M18" s="50">
        <v>4.6399999999999997</v>
      </c>
      <c r="N18" s="50">
        <v>4.66</v>
      </c>
      <c r="O18" s="50">
        <v>4.72</v>
      </c>
    </row>
    <row r="19" spans="1:15" x14ac:dyDescent="0.2">
      <c r="A19" s="50">
        <v>4.72</v>
      </c>
      <c r="B19" s="50">
        <v>4.55</v>
      </c>
      <c r="C19" s="50">
        <v>4.74</v>
      </c>
      <c r="D19" s="50">
        <v>4.32</v>
      </c>
      <c r="E19" s="50">
        <v>4.49</v>
      </c>
      <c r="F19" s="50">
        <v>4.16</v>
      </c>
      <c r="G19" s="50">
        <v>4.7699999999999996</v>
      </c>
      <c r="H19" s="50">
        <v>4.74</v>
      </c>
      <c r="I19" s="50">
        <v>4.29</v>
      </c>
      <c r="J19" s="50">
        <v>4.82</v>
      </c>
      <c r="K19" s="50">
        <v>4.54</v>
      </c>
      <c r="L19" s="50">
        <v>4.6399999999999997</v>
      </c>
      <c r="M19" s="50">
        <v>4.4800000000000004</v>
      </c>
      <c r="N19" s="50">
        <v>4.3899999999999997</v>
      </c>
      <c r="O19" s="50">
        <v>4.55</v>
      </c>
    </row>
    <row r="20" spans="1:15" x14ac:dyDescent="0.2">
      <c r="A20" s="50">
        <v>4.75</v>
      </c>
      <c r="B20" s="50">
        <v>4.53</v>
      </c>
      <c r="C20" s="50">
        <v>4.62</v>
      </c>
      <c r="D20" s="50">
        <v>4.38</v>
      </c>
      <c r="E20" s="50">
        <v>4.74</v>
      </c>
      <c r="F20" s="50">
        <v>4.43</v>
      </c>
      <c r="G20" s="50">
        <v>4.51</v>
      </c>
      <c r="H20" s="50">
        <v>4.3600000000000003</v>
      </c>
      <c r="I20" s="50">
        <v>4.53</v>
      </c>
      <c r="J20" s="50">
        <v>4.46</v>
      </c>
      <c r="K20" s="50">
        <v>4.42</v>
      </c>
      <c r="L20" s="50">
        <v>4.5599999999999996</v>
      </c>
      <c r="M20" s="50">
        <v>4.68</v>
      </c>
      <c r="N20" s="50">
        <v>4.5199999999999996</v>
      </c>
      <c r="O20" s="50">
        <v>4.47</v>
      </c>
    </row>
    <row r="21" spans="1:15" x14ac:dyDescent="0.2">
      <c r="A21" s="21"/>
      <c r="B21" s="21"/>
      <c r="C21" s="21"/>
      <c r="D21" s="21"/>
      <c r="E21" s="21"/>
      <c r="F21" s="21"/>
      <c r="G21" s="21"/>
      <c r="H21" s="21"/>
      <c r="I21" s="21"/>
      <c r="J21" s="21"/>
      <c r="K21" s="21"/>
      <c r="L21" s="21"/>
      <c r="M21" s="21"/>
      <c r="N21" s="21"/>
      <c r="O21" s="2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workbookViewId="0">
      <selection activeCell="G5" sqref="G5"/>
    </sheetView>
  </sheetViews>
  <sheetFormatPr defaultRowHeight="12.75" x14ac:dyDescent="0.2"/>
  <sheetData>
    <row r="1" spans="1:36" x14ac:dyDescent="0.2">
      <c r="A1" s="26" t="s">
        <v>177</v>
      </c>
    </row>
    <row r="2" spans="1:36" x14ac:dyDescent="0.2">
      <c r="A2" s="26" t="s">
        <v>47</v>
      </c>
    </row>
    <row r="4" spans="1:36" x14ac:dyDescent="0.2">
      <c r="A4" s="1" t="s">
        <v>0</v>
      </c>
      <c r="C4" s="20" t="s">
        <v>2</v>
      </c>
    </row>
    <row r="5" spans="1:36" x14ac:dyDescent="0.2">
      <c r="A5" s="1">
        <v>1</v>
      </c>
      <c r="B5" s="21">
        <v>1.22</v>
      </c>
      <c r="C5" s="21">
        <v>1.32</v>
      </c>
      <c r="D5" s="21">
        <v>1.21</v>
      </c>
      <c r="E5" s="21">
        <v>1.35</v>
      </c>
      <c r="G5" s="51"/>
      <c r="H5" s="103"/>
      <c r="I5" s="51"/>
      <c r="J5" s="52"/>
      <c r="K5" s="51"/>
      <c r="L5" s="51"/>
      <c r="M5" s="51"/>
      <c r="N5" s="51"/>
      <c r="O5" s="51"/>
      <c r="P5" s="51"/>
      <c r="Q5" s="51"/>
      <c r="R5" s="51"/>
      <c r="S5" s="51"/>
      <c r="T5" s="51"/>
      <c r="U5" s="51"/>
      <c r="V5" s="51"/>
      <c r="W5" s="51"/>
      <c r="X5" s="51"/>
      <c r="Y5" s="51"/>
      <c r="Z5" s="51"/>
      <c r="AA5" s="51"/>
      <c r="AB5" s="51"/>
      <c r="AC5" s="51"/>
      <c r="AD5" s="51"/>
      <c r="AE5" s="51"/>
      <c r="AF5" s="51"/>
      <c r="AG5" s="51"/>
      <c r="AH5" s="51"/>
      <c r="AI5" s="51"/>
      <c r="AJ5" s="51"/>
    </row>
    <row r="6" spans="1:36" x14ac:dyDescent="0.2">
      <c r="A6" s="1">
        <v>2</v>
      </c>
      <c r="B6" s="21">
        <v>1.36</v>
      </c>
      <c r="C6" s="21">
        <v>1.32</v>
      </c>
      <c r="D6" s="21">
        <v>1.31</v>
      </c>
      <c r="E6" s="21">
        <v>1.37</v>
      </c>
      <c r="G6" s="51"/>
      <c r="H6" s="51"/>
      <c r="I6" s="51"/>
      <c r="J6" s="52"/>
      <c r="K6" s="51"/>
      <c r="L6" s="51"/>
      <c r="M6" s="51"/>
      <c r="N6" s="51"/>
      <c r="O6" s="51"/>
      <c r="P6" s="51"/>
      <c r="Q6" s="51"/>
      <c r="R6" s="51"/>
      <c r="S6" s="51"/>
      <c r="T6" s="51"/>
      <c r="U6" s="51"/>
      <c r="V6" s="51"/>
      <c r="W6" s="51"/>
      <c r="X6" s="51"/>
      <c r="Y6" s="51"/>
      <c r="Z6" s="51"/>
      <c r="AA6" s="51"/>
      <c r="AB6" s="51"/>
      <c r="AC6" s="51"/>
      <c r="AD6" s="51"/>
      <c r="AE6" s="51"/>
      <c r="AF6" s="51"/>
      <c r="AG6" s="51"/>
      <c r="AH6" s="51"/>
      <c r="AI6" s="51"/>
      <c r="AJ6" s="51"/>
    </row>
    <row r="7" spans="1:36" x14ac:dyDescent="0.2">
      <c r="A7" s="1">
        <v>3</v>
      </c>
      <c r="B7" s="21">
        <v>1.22</v>
      </c>
      <c r="C7" s="21">
        <v>1.25</v>
      </c>
      <c r="D7" s="21">
        <v>1.33</v>
      </c>
      <c r="E7" s="21">
        <v>1.28</v>
      </c>
      <c r="G7" s="51"/>
      <c r="H7" s="51"/>
      <c r="I7" s="51"/>
      <c r="J7" s="52"/>
      <c r="K7" s="51"/>
      <c r="L7" s="51"/>
      <c r="M7" s="51"/>
      <c r="N7" s="51"/>
      <c r="O7" s="51"/>
      <c r="P7" s="51"/>
      <c r="Q7" s="51"/>
      <c r="R7" s="51"/>
      <c r="S7" s="51"/>
      <c r="T7" s="51"/>
      <c r="U7" s="51"/>
      <c r="V7" s="51"/>
      <c r="W7" s="51"/>
      <c r="X7" s="51"/>
      <c r="Y7" s="51"/>
      <c r="Z7" s="51"/>
      <c r="AA7" s="51"/>
      <c r="AB7" s="51"/>
      <c r="AC7" s="51"/>
      <c r="AD7" s="51"/>
      <c r="AE7" s="51"/>
      <c r="AF7" s="51"/>
      <c r="AG7" s="51"/>
      <c r="AH7" s="51"/>
      <c r="AI7" s="51"/>
      <c r="AJ7" s="51"/>
    </row>
    <row r="8" spans="1:36" x14ac:dyDescent="0.2">
      <c r="A8" s="1">
        <v>4</v>
      </c>
      <c r="B8" s="21">
        <v>1.26</v>
      </c>
      <c r="C8" s="21">
        <v>1.25</v>
      </c>
      <c r="D8" s="21">
        <v>1.22</v>
      </c>
      <c r="E8" s="21">
        <v>1.21</v>
      </c>
      <c r="G8" s="51"/>
      <c r="H8" s="51"/>
      <c r="I8" s="51"/>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x14ac:dyDescent="0.2">
      <c r="A9" s="1">
        <v>5</v>
      </c>
      <c r="B9" s="21">
        <v>1.29</v>
      </c>
      <c r="C9" s="21">
        <v>1.23</v>
      </c>
      <c r="D9" s="21">
        <v>1.34</v>
      </c>
      <c r="E9" s="21">
        <v>1.1499999999999999</v>
      </c>
      <c r="G9" s="51"/>
      <c r="H9" s="51"/>
      <c r="I9" s="51"/>
      <c r="J9" s="52"/>
    </row>
    <row r="10" spans="1:36" x14ac:dyDescent="0.2">
      <c r="A10" s="1">
        <v>6</v>
      </c>
      <c r="B10" s="21">
        <v>1.31</v>
      </c>
      <c r="C10" s="21">
        <v>1.25</v>
      </c>
      <c r="D10" s="21">
        <v>1.24</v>
      </c>
      <c r="E10" s="21">
        <v>1.26</v>
      </c>
      <c r="G10" s="51"/>
      <c r="H10" s="51"/>
      <c r="I10" s="51"/>
      <c r="J10" s="52"/>
    </row>
    <row r="11" spans="1:36" x14ac:dyDescent="0.2">
      <c r="A11" s="1">
        <v>7</v>
      </c>
      <c r="B11" s="21">
        <v>1.24</v>
      </c>
      <c r="C11" s="21">
        <v>1.26</v>
      </c>
      <c r="D11" s="21">
        <v>1.24</v>
      </c>
      <c r="E11" s="21">
        <v>1.18</v>
      </c>
      <c r="G11" s="51"/>
      <c r="H11" s="51"/>
      <c r="I11" s="51"/>
      <c r="J11" s="52"/>
    </row>
    <row r="12" spans="1:36" x14ac:dyDescent="0.2">
      <c r="A12" s="1">
        <v>8</v>
      </c>
      <c r="B12" s="21">
        <v>1.28</v>
      </c>
      <c r="C12" s="21">
        <v>1.26</v>
      </c>
      <c r="D12" s="21">
        <v>1.19</v>
      </c>
      <c r="E12" s="21">
        <v>1.29</v>
      </c>
      <c r="G12" s="51"/>
      <c r="H12" s="51"/>
      <c r="I12" s="51"/>
      <c r="J12" s="52"/>
    </row>
    <row r="13" spans="1:36" x14ac:dyDescent="0.2">
      <c r="A13" s="1">
        <v>9</v>
      </c>
      <c r="B13" s="21">
        <v>1.28</v>
      </c>
      <c r="C13" s="21">
        <v>1.22</v>
      </c>
      <c r="D13" s="21">
        <v>1.27</v>
      </c>
      <c r="E13" s="21">
        <v>1.2</v>
      </c>
      <c r="G13" s="51"/>
      <c r="H13" s="51"/>
      <c r="I13" s="51"/>
      <c r="J13" s="52"/>
    </row>
    <row r="14" spans="1:36" x14ac:dyDescent="0.2">
      <c r="A14" s="1">
        <v>10</v>
      </c>
      <c r="B14" s="21">
        <v>1.1399999999999999</v>
      </c>
      <c r="C14" s="21">
        <v>1.19</v>
      </c>
      <c r="D14" s="21">
        <v>1.18</v>
      </c>
      <c r="E14" s="21">
        <v>1.1499999999999999</v>
      </c>
      <c r="G14" s="51"/>
      <c r="H14" s="51"/>
      <c r="I14" s="51"/>
      <c r="J14" s="52"/>
    </row>
    <row r="15" spans="1:36" x14ac:dyDescent="0.2">
      <c r="A15" s="1">
        <v>11</v>
      </c>
      <c r="B15" s="21">
        <v>1.2</v>
      </c>
      <c r="C15" s="21">
        <v>1.21</v>
      </c>
      <c r="D15" s="21">
        <v>1.2</v>
      </c>
      <c r="E15" s="21">
        <v>1.21</v>
      </c>
      <c r="G15" s="51"/>
      <c r="H15" s="51"/>
      <c r="I15" s="51"/>
      <c r="J15" s="52"/>
    </row>
    <row r="16" spans="1:36" x14ac:dyDescent="0.2">
      <c r="A16" s="1">
        <v>12</v>
      </c>
      <c r="B16" s="21">
        <v>1.25</v>
      </c>
      <c r="C16" s="21">
        <v>1.17</v>
      </c>
      <c r="D16" s="21">
        <v>1.2</v>
      </c>
      <c r="E16" s="21">
        <v>1.24</v>
      </c>
      <c r="G16" s="51"/>
      <c r="H16" s="51"/>
      <c r="I16" s="51"/>
      <c r="J16" s="52"/>
    </row>
    <row r="17" spans="1:10" x14ac:dyDescent="0.2">
      <c r="A17" s="1">
        <v>13</v>
      </c>
      <c r="B17" s="21">
        <v>1.26</v>
      </c>
      <c r="C17" s="21">
        <v>1.25</v>
      </c>
      <c r="D17" s="21">
        <v>1.3</v>
      </c>
      <c r="E17" s="21">
        <v>1.22</v>
      </c>
      <c r="G17" s="51"/>
      <c r="H17" s="51"/>
      <c r="I17" s="51"/>
      <c r="J17" s="52"/>
    </row>
    <row r="18" spans="1:10" x14ac:dyDescent="0.2">
      <c r="A18" s="1">
        <v>14</v>
      </c>
      <c r="B18" s="21">
        <v>1.24</v>
      </c>
      <c r="C18" s="21">
        <v>1.19</v>
      </c>
      <c r="D18" s="21">
        <v>1.22</v>
      </c>
      <c r="E18" s="21">
        <v>1.21</v>
      </c>
      <c r="G18" s="51"/>
      <c r="H18" s="51"/>
      <c r="I18" s="51"/>
      <c r="J18" s="52"/>
    </row>
    <row r="19" spans="1:10" x14ac:dyDescent="0.2">
      <c r="A19" s="1">
        <v>15</v>
      </c>
      <c r="B19" s="21">
        <v>1.36</v>
      </c>
      <c r="C19" s="21">
        <v>1.18</v>
      </c>
      <c r="D19" s="21">
        <v>1.36</v>
      </c>
      <c r="E19" s="21">
        <v>1.1599999999999999</v>
      </c>
      <c r="G19" s="51"/>
      <c r="H19" s="51"/>
      <c r="I19" s="51"/>
      <c r="J19" s="52"/>
    </row>
    <row r="20" spans="1:10" x14ac:dyDescent="0.2">
      <c r="A20" s="1">
        <v>16</v>
      </c>
      <c r="B20" s="21">
        <v>1.25</v>
      </c>
      <c r="C20" s="21">
        <v>1.1499999999999999</v>
      </c>
      <c r="D20" s="21">
        <v>1.29</v>
      </c>
      <c r="E20" s="21">
        <v>1.1499999999999999</v>
      </c>
      <c r="G20" s="51"/>
      <c r="H20" s="51"/>
      <c r="I20" s="51"/>
      <c r="J20" s="52"/>
    </row>
    <row r="21" spans="1:10" x14ac:dyDescent="0.2">
      <c r="A21" s="1">
        <v>17</v>
      </c>
      <c r="B21" s="21">
        <v>1.3</v>
      </c>
      <c r="C21" s="21">
        <v>1.32</v>
      </c>
      <c r="D21" s="21">
        <v>1.29</v>
      </c>
      <c r="E21" s="21">
        <v>1.23</v>
      </c>
      <c r="G21" s="51"/>
      <c r="H21" s="51"/>
      <c r="I21" s="51"/>
      <c r="J21" s="52"/>
    </row>
    <row r="22" spans="1:10" x14ac:dyDescent="0.2">
      <c r="A22" s="1">
        <v>18</v>
      </c>
      <c r="B22" s="21">
        <v>1.29</v>
      </c>
      <c r="C22" s="21">
        <v>1.34</v>
      </c>
      <c r="D22" s="21">
        <v>1.2</v>
      </c>
      <c r="E22" s="21">
        <v>1.37</v>
      </c>
      <c r="G22" s="51"/>
      <c r="H22" s="51"/>
      <c r="I22" s="51"/>
      <c r="J22" s="52"/>
    </row>
    <row r="23" spans="1:10" x14ac:dyDescent="0.2">
      <c r="A23" s="1">
        <v>19</v>
      </c>
      <c r="B23" s="21">
        <v>1.2</v>
      </c>
      <c r="C23" s="21">
        <v>1.24</v>
      </c>
      <c r="D23" s="21">
        <v>1.1399999999999999</v>
      </c>
      <c r="E23" s="21">
        <v>1.23</v>
      </c>
      <c r="G23" s="51"/>
      <c r="H23" s="51"/>
      <c r="I23" s="51"/>
      <c r="J23" s="52"/>
    </row>
    <row r="24" spans="1:10" x14ac:dyDescent="0.2">
      <c r="A24" s="1">
        <v>20</v>
      </c>
      <c r="B24" s="21">
        <v>1.26</v>
      </c>
      <c r="C24" s="21">
        <v>1.28</v>
      </c>
      <c r="D24" s="21">
        <v>1.25</v>
      </c>
      <c r="E24" s="21">
        <v>1.29</v>
      </c>
      <c r="G24" s="51"/>
      <c r="H24" s="51"/>
      <c r="I24" s="51"/>
      <c r="J24" s="52"/>
    </row>
    <row r="25" spans="1:10" x14ac:dyDescent="0.2">
      <c r="A25" s="1">
        <v>21</v>
      </c>
      <c r="B25" s="21">
        <v>1.17</v>
      </c>
      <c r="C25" s="21">
        <v>1.3</v>
      </c>
      <c r="D25" s="21">
        <v>1.1499999999999999</v>
      </c>
      <c r="E25" s="21">
        <v>1.3</v>
      </c>
      <c r="G25" s="51"/>
      <c r="H25" s="51"/>
      <c r="I25" s="51"/>
      <c r="J25" s="52"/>
    </row>
    <row r="26" spans="1:10" x14ac:dyDescent="0.2">
      <c r="A26" s="1">
        <v>22</v>
      </c>
      <c r="B26" s="21">
        <v>1.28</v>
      </c>
      <c r="C26" s="21">
        <v>1.25</v>
      </c>
      <c r="D26" s="21">
        <v>1.21</v>
      </c>
      <c r="E26" s="21">
        <v>1.26</v>
      </c>
      <c r="G26" s="51"/>
      <c r="H26" s="51"/>
      <c r="I26" s="51"/>
      <c r="J26" s="52"/>
    </row>
    <row r="27" spans="1:10" x14ac:dyDescent="0.2">
      <c r="A27" s="1">
        <v>23</v>
      </c>
      <c r="B27" s="21">
        <v>1.19</v>
      </c>
      <c r="C27" s="21">
        <v>1.1599999999999999</v>
      </c>
      <c r="D27" s="21">
        <v>1.25</v>
      </c>
      <c r="E27" s="21">
        <v>1.27</v>
      </c>
      <c r="G27" s="51"/>
      <c r="H27" s="51"/>
      <c r="I27" s="51"/>
      <c r="J27" s="52"/>
    </row>
    <row r="28" spans="1:10" x14ac:dyDescent="0.2">
      <c r="A28" s="1">
        <v>24</v>
      </c>
      <c r="B28" s="21">
        <v>1.23</v>
      </c>
      <c r="C28" s="21">
        <v>1.24</v>
      </c>
      <c r="D28" s="21">
        <v>1.23</v>
      </c>
      <c r="E28" s="21">
        <v>1.22</v>
      </c>
      <c r="G28" s="51"/>
      <c r="H28" s="51"/>
      <c r="I28" s="51"/>
      <c r="J28" s="52"/>
    </row>
    <row r="29" spans="1:10" x14ac:dyDescent="0.2">
      <c r="A29" s="1">
        <v>25</v>
      </c>
      <c r="B29" s="21">
        <v>1.22</v>
      </c>
      <c r="C29" s="21">
        <v>1.23</v>
      </c>
      <c r="D29" s="21">
        <v>1.26</v>
      </c>
      <c r="E29" s="21">
        <v>1.23</v>
      </c>
      <c r="G29" s="51"/>
      <c r="H29" s="51"/>
      <c r="I29" s="51"/>
      <c r="J29" s="52"/>
    </row>
    <row r="30" spans="1:10" x14ac:dyDescent="0.2">
      <c r="A30" s="1">
        <v>26</v>
      </c>
      <c r="B30" s="21">
        <v>1.24</v>
      </c>
      <c r="C30" s="21">
        <v>1.25</v>
      </c>
      <c r="D30" s="21">
        <v>1.1599999999999999</v>
      </c>
      <c r="E30" s="21">
        <v>1.2</v>
      </c>
      <c r="G30" s="51"/>
      <c r="H30" s="51"/>
      <c r="I30" s="51"/>
      <c r="J30" s="52"/>
    </row>
    <row r="31" spans="1:10" x14ac:dyDescent="0.2">
      <c r="A31" s="1">
        <v>27</v>
      </c>
      <c r="B31" s="21">
        <v>1.32</v>
      </c>
      <c r="C31" s="21">
        <v>1.19</v>
      </c>
      <c r="D31" s="21">
        <v>1.25</v>
      </c>
      <c r="E31" s="21">
        <v>1.19</v>
      </c>
      <c r="G31" s="51"/>
      <c r="H31" s="51"/>
      <c r="I31" s="51"/>
      <c r="J31" s="52"/>
    </row>
    <row r="32" spans="1:10" x14ac:dyDescent="0.2">
      <c r="A32" s="1">
        <v>28</v>
      </c>
      <c r="B32" s="21">
        <v>1.25</v>
      </c>
      <c r="C32" s="21">
        <v>1.21</v>
      </c>
      <c r="D32" s="21">
        <v>1.21</v>
      </c>
      <c r="E32" s="21">
        <v>1.22</v>
      </c>
      <c r="G32" s="51"/>
      <c r="H32" s="51"/>
      <c r="I32" s="51"/>
      <c r="J32" s="52"/>
    </row>
    <row r="33" spans="1:10" x14ac:dyDescent="0.2">
      <c r="A33" s="1">
        <v>29</v>
      </c>
      <c r="B33" s="21">
        <v>1.17</v>
      </c>
      <c r="C33" s="21">
        <v>1.17</v>
      </c>
      <c r="D33" s="21">
        <v>1.29</v>
      </c>
      <c r="E33" s="21">
        <v>1.29</v>
      </c>
      <c r="G33" s="51"/>
      <c r="H33" s="51"/>
      <c r="I33" s="51"/>
      <c r="J33" s="52"/>
    </row>
    <row r="34" spans="1:10" x14ac:dyDescent="0.2">
      <c r="A34" s="1">
        <v>30</v>
      </c>
      <c r="B34" s="21">
        <v>1.1399999999999999</v>
      </c>
      <c r="C34" s="21">
        <v>1.1399999999999999</v>
      </c>
      <c r="D34" s="21">
        <v>1.35</v>
      </c>
      <c r="E34" s="21">
        <v>1.24</v>
      </c>
      <c r="G34" s="51"/>
      <c r="H34" s="51"/>
      <c r="I34" s="51"/>
      <c r="J34" s="5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57"/>
  <sheetViews>
    <sheetView zoomScaleNormal="100" workbookViewId="0">
      <selection activeCell="I23" sqref="I23"/>
    </sheetView>
  </sheetViews>
  <sheetFormatPr defaultRowHeight="12.75" x14ac:dyDescent="0.2"/>
  <cols>
    <col min="4" max="4" width="12.85546875" customWidth="1"/>
  </cols>
  <sheetData>
    <row r="1" spans="1:7" ht="15" x14ac:dyDescent="0.2">
      <c r="A1" s="26" t="s">
        <v>54</v>
      </c>
      <c r="B1" s="20"/>
      <c r="C1" s="20"/>
      <c r="D1" s="20"/>
      <c r="E1" s="20"/>
      <c r="F1" s="20"/>
      <c r="G1" s="10"/>
    </row>
    <row r="2" spans="1:7" ht="15" x14ac:dyDescent="0.2">
      <c r="A2" s="26" t="s">
        <v>51</v>
      </c>
      <c r="B2" s="20"/>
      <c r="C2" s="20"/>
      <c r="D2" s="20"/>
      <c r="E2" s="20"/>
      <c r="F2" s="20"/>
      <c r="G2" s="10"/>
    </row>
    <row r="3" spans="1:7" ht="15" x14ac:dyDescent="0.2">
      <c r="A3" s="20"/>
      <c r="B3" s="20"/>
      <c r="C3" s="20"/>
      <c r="D3" s="20"/>
      <c r="E3" s="20"/>
      <c r="F3" s="20"/>
      <c r="G3" s="10"/>
    </row>
    <row r="4" spans="1:7" ht="15" x14ac:dyDescent="0.2">
      <c r="A4" s="33" t="s">
        <v>0</v>
      </c>
      <c r="B4" s="24"/>
      <c r="C4" s="25"/>
      <c r="D4" s="33" t="s">
        <v>2</v>
      </c>
      <c r="E4" s="22"/>
      <c r="F4" s="22"/>
      <c r="G4" s="10"/>
    </row>
    <row r="5" spans="1:7" ht="15" x14ac:dyDescent="0.2">
      <c r="A5" s="22"/>
      <c r="B5" s="22"/>
      <c r="C5" s="22"/>
      <c r="D5" s="22"/>
      <c r="E5" s="22"/>
      <c r="F5" s="22"/>
      <c r="G5" s="10"/>
    </row>
    <row r="6" spans="1:7" ht="15" x14ac:dyDescent="0.2">
      <c r="A6" s="22">
        <v>1</v>
      </c>
      <c r="B6" s="23">
        <v>0.23</v>
      </c>
      <c r="C6" s="23">
        <v>-0.04</v>
      </c>
      <c r="D6" s="23">
        <v>0.44</v>
      </c>
      <c r="E6" s="23">
        <v>-0.79</v>
      </c>
      <c r="F6" s="23">
        <v>-7.0000000000000007E-2</v>
      </c>
      <c r="G6" s="10"/>
    </row>
    <row r="7" spans="1:7" ht="15" x14ac:dyDescent="0.2">
      <c r="A7" s="22">
        <v>2</v>
      </c>
      <c r="B7" s="23">
        <v>-0.14000000000000001</v>
      </c>
      <c r="C7" s="23">
        <v>-0.83</v>
      </c>
      <c r="D7" s="23">
        <v>0.81</v>
      </c>
      <c r="E7" s="23">
        <v>0.21</v>
      </c>
      <c r="F7" s="23">
        <v>-1.31</v>
      </c>
      <c r="G7" s="10"/>
    </row>
    <row r="8" spans="1:7" ht="15" x14ac:dyDescent="0.2">
      <c r="A8" s="22">
        <v>3</v>
      </c>
      <c r="B8" s="23">
        <v>0.16</v>
      </c>
      <c r="C8" s="23">
        <v>-1.29</v>
      </c>
      <c r="D8" s="23">
        <v>0.77</v>
      </c>
      <c r="E8" s="23">
        <v>-0.28000000000000003</v>
      </c>
      <c r="F8" s="23">
        <v>-0.11</v>
      </c>
      <c r="G8" s="10"/>
    </row>
    <row r="9" spans="1:7" ht="15" x14ac:dyDescent="0.2">
      <c r="A9" s="22">
        <v>4</v>
      </c>
      <c r="B9" s="23">
        <v>0.28000000000000003</v>
      </c>
      <c r="C9" s="23">
        <v>0.44</v>
      </c>
      <c r="D9" s="23">
        <v>0.44</v>
      </c>
      <c r="E9" s="23">
        <v>0.5</v>
      </c>
      <c r="F9" s="23">
        <v>-0.31</v>
      </c>
      <c r="G9" s="10"/>
    </row>
    <row r="10" spans="1:7" ht="15" x14ac:dyDescent="0.2">
      <c r="A10" s="22">
        <v>5</v>
      </c>
      <c r="B10" s="23">
        <v>-0.44</v>
      </c>
      <c r="C10" s="23">
        <v>-1.03</v>
      </c>
      <c r="D10" s="23">
        <v>-0.11</v>
      </c>
      <c r="E10" s="23">
        <v>-0.47</v>
      </c>
      <c r="F10" s="23">
        <v>0.06</v>
      </c>
      <c r="G10" s="10"/>
    </row>
    <row r="11" spans="1:7" ht="15" x14ac:dyDescent="0.2">
      <c r="A11" s="22">
        <v>6</v>
      </c>
      <c r="B11" s="23">
        <v>-0.57999999999999996</v>
      </c>
      <c r="C11" s="23">
        <v>-0.66</v>
      </c>
      <c r="D11" s="23">
        <v>0.24</v>
      </c>
      <c r="E11" s="23">
        <v>-0.54</v>
      </c>
      <c r="F11" s="23">
        <v>0.17</v>
      </c>
      <c r="G11" s="10"/>
    </row>
    <row r="12" spans="1:7" ht="15" x14ac:dyDescent="0.2">
      <c r="A12" s="22">
        <v>7</v>
      </c>
      <c r="B12" s="23">
        <v>0.36</v>
      </c>
      <c r="C12" s="23">
        <v>-0.57999999999999996</v>
      </c>
      <c r="D12" s="23">
        <v>0.09</v>
      </c>
      <c r="E12" s="23">
        <v>0.11</v>
      </c>
      <c r="F12" s="23">
        <v>1.29</v>
      </c>
      <c r="G12" s="10"/>
    </row>
    <row r="13" spans="1:7" ht="15" x14ac:dyDescent="0.2">
      <c r="A13" s="22">
        <v>8</v>
      </c>
      <c r="B13" s="23">
        <v>0.84</v>
      </c>
      <c r="C13" s="23">
        <v>0.23</v>
      </c>
      <c r="D13" s="23">
        <v>0.82</v>
      </c>
      <c r="E13" s="23">
        <v>0.21</v>
      </c>
      <c r="F13" s="23">
        <v>0.31</v>
      </c>
      <c r="G13" s="10"/>
    </row>
    <row r="14" spans="1:7" ht="15" x14ac:dyDescent="0.2">
      <c r="A14" s="22">
        <v>9</v>
      </c>
      <c r="B14" s="23">
        <v>0.28000000000000003</v>
      </c>
      <c r="C14" s="23">
        <v>0.03</v>
      </c>
      <c r="D14" s="23">
        <v>-0.19</v>
      </c>
      <c r="E14" s="23">
        <v>0.81</v>
      </c>
      <c r="F14" s="23">
        <v>0.17</v>
      </c>
      <c r="G14" s="10"/>
    </row>
    <row r="15" spans="1:7" ht="15" x14ac:dyDescent="0.2">
      <c r="A15" s="22">
        <v>10</v>
      </c>
      <c r="B15" s="23">
        <v>0.74</v>
      </c>
      <c r="C15" s="23">
        <v>0.49</v>
      </c>
      <c r="D15" s="23">
        <v>0.53</v>
      </c>
      <c r="E15" s="23">
        <v>-0.34</v>
      </c>
      <c r="F15" s="23">
        <v>0.69</v>
      </c>
      <c r="G15" s="10"/>
    </row>
    <row r="16" spans="1:7" ht="15" x14ac:dyDescent="0.2">
      <c r="A16" s="22">
        <v>11</v>
      </c>
      <c r="B16" s="23">
        <v>0.74</v>
      </c>
      <c r="C16" s="23">
        <v>0.85</v>
      </c>
      <c r="D16" s="23">
        <v>-0.72</v>
      </c>
      <c r="E16" s="23">
        <v>-0.17</v>
      </c>
      <c r="F16" s="23">
        <v>-0.36</v>
      </c>
      <c r="G16" s="10"/>
    </row>
    <row r="17" spans="1:7" ht="15" x14ac:dyDescent="0.2">
      <c r="A17" s="22">
        <v>12</v>
      </c>
      <c r="B17" s="23">
        <v>0.84</v>
      </c>
      <c r="C17" s="23">
        <v>0.06</v>
      </c>
      <c r="D17" s="23">
        <v>-0.06</v>
      </c>
      <c r="E17" s="23">
        <v>-0.74</v>
      </c>
      <c r="F17" s="23">
        <v>-0.55000000000000004</v>
      </c>
      <c r="G17" s="10"/>
    </row>
    <row r="18" spans="1:7" ht="15" x14ac:dyDescent="0.2">
      <c r="A18" s="22">
        <v>13</v>
      </c>
      <c r="B18" s="23">
        <v>0.32</v>
      </c>
      <c r="C18" s="23">
        <v>0.95</v>
      </c>
      <c r="D18" s="23">
        <v>0.11</v>
      </c>
      <c r="E18" s="23">
        <v>-0.32</v>
      </c>
      <c r="F18" s="23">
        <v>0.24</v>
      </c>
      <c r="G18" s="10"/>
    </row>
    <row r="19" spans="1:7" ht="15" x14ac:dyDescent="0.2">
      <c r="A19" s="22">
        <v>14</v>
      </c>
      <c r="B19" s="23">
        <v>-0.52</v>
      </c>
      <c r="C19" s="23">
        <v>-0.22</v>
      </c>
      <c r="D19" s="23">
        <v>0.39</v>
      </c>
      <c r="E19" s="23">
        <v>0.7</v>
      </c>
      <c r="F19" s="23">
        <v>0</v>
      </c>
      <c r="G19" s="10"/>
    </row>
    <row r="20" spans="1:7" ht="15" x14ac:dyDescent="0.2">
      <c r="A20" s="22">
        <v>15</v>
      </c>
      <c r="B20" s="23">
        <v>-0.02</v>
      </c>
      <c r="C20" s="23">
        <v>-0.45</v>
      </c>
      <c r="D20" s="23">
        <v>-0.89</v>
      </c>
      <c r="E20" s="23">
        <v>-0.84</v>
      </c>
      <c r="F20" s="23">
        <v>0.35</v>
      </c>
      <c r="G20" s="10"/>
    </row>
    <row r="21" spans="1:7" ht="15" x14ac:dyDescent="0.2">
      <c r="A21" s="22">
        <v>16</v>
      </c>
      <c r="B21" s="23">
        <v>-0.35</v>
      </c>
      <c r="C21" s="23">
        <v>-0.74</v>
      </c>
      <c r="D21" s="23">
        <v>-0.02</v>
      </c>
      <c r="E21" s="23">
        <v>1.06</v>
      </c>
      <c r="F21" s="23">
        <v>-1.21</v>
      </c>
      <c r="G21" s="10"/>
    </row>
    <row r="22" spans="1:7" ht="15" x14ac:dyDescent="0.2">
      <c r="A22" s="22">
        <v>17</v>
      </c>
      <c r="B22" s="23">
        <v>1.04</v>
      </c>
      <c r="C22" s="23">
        <v>0.61</v>
      </c>
      <c r="D22" s="23">
        <v>0.03</v>
      </c>
      <c r="E22" s="23">
        <v>0.34</v>
      </c>
      <c r="F22" s="23">
        <v>-0.65</v>
      </c>
      <c r="G22" s="10"/>
    </row>
    <row r="23" spans="1:7" ht="15" x14ac:dyDescent="0.2">
      <c r="A23" s="22">
        <v>18</v>
      </c>
      <c r="B23" s="23">
        <v>-0.14000000000000001</v>
      </c>
      <c r="C23" s="23">
        <v>-7.0000000000000007E-2</v>
      </c>
      <c r="D23" s="23">
        <v>0.75</v>
      </c>
      <c r="E23" s="23">
        <v>-0.14000000000000001</v>
      </c>
      <c r="F23" s="23">
        <v>-0.95</v>
      </c>
      <c r="G23" s="10"/>
    </row>
    <row r="24" spans="1:7" ht="15" x14ac:dyDescent="0.2">
      <c r="A24" s="22">
        <v>19</v>
      </c>
      <c r="B24" s="23">
        <v>-0.27</v>
      </c>
      <c r="C24" s="23">
        <v>0.27</v>
      </c>
      <c r="D24" s="23">
        <v>0.14000000000000001</v>
      </c>
      <c r="E24" s="23">
        <v>0.56999999999999995</v>
      </c>
      <c r="F24" s="23">
        <v>-0.56999999999999995</v>
      </c>
      <c r="G24" s="10"/>
    </row>
    <row r="25" spans="1:7" ht="15" x14ac:dyDescent="0.2">
      <c r="A25" s="22">
        <v>20</v>
      </c>
      <c r="B25" s="23">
        <v>-0.09</v>
      </c>
      <c r="C25" s="23">
        <v>-0.26</v>
      </c>
      <c r="D25" s="23">
        <v>-0.9</v>
      </c>
      <c r="E25" s="23">
        <v>-0.18</v>
      </c>
      <c r="F25" s="23">
        <v>-0.08</v>
      </c>
      <c r="G25" s="10"/>
    </row>
    <row r="26" spans="1:7" ht="15" x14ac:dyDescent="0.2">
      <c r="A26" s="22">
        <v>21</v>
      </c>
      <c r="B26" s="23">
        <v>0.49</v>
      </c>
      <c r="C26" s="23">
        <v>-0.22</v>
      </c>
      <c r="D26" s="23">
        <v>0.38</v>
      </c>
      <c r="E26" s="23">
        <v>-0.35</v>
      </c>
      <c r="F26" s="23">
        <v>-0.63</v>
      </c>
      <c r="G26" s="10"/>
    </row>
    <row r="27" spans="1:7" ht="15" x14ac:dyDescent="0.2">
      <c r="A27" s="22">
        <v>22</v>
      </c>
      <c r="B27" s="23">
        <v>-0.42</v>
      </c>
      <c r="C27" s="23">
        <v>0.04</v>
      </c>
      <c r="D27" s="23">
        <v>0.79</v>
      </c>
      <c r="E27" s="23">
        <v>-0.28999999999999998</v>
      </c>
      <c r="F27" s="23">
        <v>-0.1</v>
      </c>
      <c r="G27" s="10"/>
    </row>
    <row r="28" spans="1:7" ht="15" x14ac:dyDescent="0.2">
      <c r="A28" s="22">
        <v>23</v>
      </c>
      <c r="B28" s="23">
        <v>0.76</v>
      </c>
      <c r="C28" s="23">
        <v>-0.15</v>
      </c>
      <c r="D28" s="23">
        <v>0.27</v>
      </c>
      <c r="E28" s="23">
        <v>-0.34</v>
      </c>
      <c r="F28" s="23">
        <v>-0.37</v>
      </c>
      <c r="G28" s="10"/>
    </row>
    <row r="29" spans="1:7" ht="15" x14ac:dyDescent="0.2">
      <c r="A29" s="22">
        <v>24</v>
      </c>
      <c r="B29" s="23">
        <v>-0.38</v>
      </c>
      <c r="C29" s="23">
        <v>0.01</v>
      </c>
      <c r="D29" s="23">
        <v>-0.15</v>
      </c>
      <c r="E29" s="23">
        <v>0.25</v>
      </c>
      <c r="F29" s="23">
        <v>1.1399999999999999</v>
      </c>
      <c r="G29" s="10"/>
    </row>
    <row r="30" spans="1:7" ht="15" x14ac:dyDescent="0.2">
      <c r="A30" s="22">
        <v>25</v>
      </c>
      <c r="B30" s="23">
        <v>-0.25</v>
      </c>
      <c r="C30" s="23">
        <v>0.82</v>
      </c>
      <c r="D30" s="23">
        <v>-0.12</v>
      </c>
      <c r="E30" s="23">
        <v>-0.63</v>
      </c>
      <c r="F30" s="23">
        <v>-1.18</v>
      </c>
      <c r="G30" s="10"/>
    </row>
    <row r="31" spans="1:7" ht="15" x14ac:dyDescent="0.2">
      <c r="A31" s="22">
        <v>26</v>
      </c>
      <c r="B31" s="23">
        <v>0.3</v>
      </c>
      <c r="C31" s="23">
        <v>0.62</v>
      </c>
      <c r="D31" s="23">
        <v>-0.3</v>
      </c>
      <c r="E31" s="23">
        <v>0.4</v>
      </c>
      <c r="F31" s="23">
        <v>0.57999999999999996</v>
      </c>
      <c r="G31" s="10"/>
    </row>
    <row r="32" spans="1:7" ht="15" x14ac:dyDescent="0.2">
      <c r="A32" s="22">
        <v>27</v>
      </c>
      <c r="B32" s="23">
        <v>-0.15</v>
      </c>
      <c r="C32" s="23">
        <v>-0.33</v>
      </c>
      <c r="D32" s="23">
        <v>0.33</v>
      </c>
      <c r="E32" s="23">
        <v>0.13</v>
      </c>
      <c r="F32" s="23">
        <v>1.05</v>
      </c>
      <c r="G32" s="10"/>
    </row>
    <row r="33" spans="1:7" ht="15" x14ac:dyDescent="0.2">
      <c r="A33" s="22">
        <v>28</v>
      </c>
      <c r="B33" s="23">
        <v>-0.74</v>
      </c>
      <c r="C33" s="23">
        <v>-0.19</v>
      </c>
      <c r="D33" s="23">
        <v>0.23</v>
      </c>
      <c r="E33" s="23">
        <v>1.01</v>
      </c>
      <c r="F33" s="23">
        <v>0.33</v>
      </c>
      <c r="G33" s="10"/>
    </row>
    <row r="34" spans="1:7" ht="15" x14ac:dyDescent="0.2">
      <c r="A34" s="22">
        <v>29</v>
      </c>
      <c r="B34" s="23">
        <v>-0.67</v>
      </c>
      <c r="C34" s="23">
        <v>1.22</v>
      </c>
      <c r="D34" s="23">
        <v>0.32</v>
      </c>
      <c r="E34" s="23">
        <v>-0.64</v>
      </c>
      <c r="F34" s="23">
        <v>0.03</v>
      </c>
      <c r="G34" s="10"/>
    </row>
    <row r="35" spans="1:7" ht="15" x14ac:dyDescent="0.2">
      <c r="A35" s="22">
        <v>30</v>
      </c>
      <c r="B35" s="23">
        <v>0.01</v>
      </c>
      <c r="C35" s="23">
        <v>-0.82</v>
      </c>
      <c r="D35" s="23">
        <v>0.22</v>
      </c>
      <c r="E35" s="23">
        <v>0.42</v>
      </c>
      <c r="F35" s="23">
        <v>-0.19</v>
      </c>
      <c r="G35" s="10"/>
    </row>
    <row r="36" spans="1:7" ht="15" x14ac:dyDescent="0.2">
      <c r="A36" s="22">
        <v>31</v>
      </c>
      <c r="B36" s="22">
        <v>-0.98</v>
      </c>
      <c r="C36" s="22">
        <v>0.66</v>
      </c>
      <c r="D36" s="22">
        <v>0.19</v>
      </c>
      <c r="E36" s="22">
        <v>7.0000000000000007E-2</v>
      </c>
      <c r="F36" s="22">
        <v>-0.25</v>
      </c>
      <c r="G36" s="10"/>
    </row>
    <row r="37" spans="1:7" ht="15" x14ac:dyDescent="0.2">
      <c r="A37" s="22">
        <v>32</v>
      </c>
      <c r="B37" s="22">
        <v>0.57999999999999996</v>
      </c>
      <c r="C37" s="22">
        <v>-0.51</v>
      </c>
      <c r="D37" s="22">
        <v>0.33</v>
      </c>
      <c r="E37" s="22">
        <v>0.03</v>
      </c>
      <c r="F37" s="22">
        <v>-0.44</v>
      </c>
      <c r="G37" s="10"/>
    </row>
    <row r="38" spans="1:7" ht="15" x14ac:dyDescent="0.2">
      <c r="A38" s="22">
        <v>33</v>
      </c>
      <c r="B38" s="22">
        <v>1.1200000000000001</v>
      </c>
      <c r="C38" s="22">
        <v>-0.36</v>
      </c>
      <c r="D38" s="22">
        <v>-0.65</v>
      </c>
      <c r="E38" s="22">
        <v>0.65</v>
      </c>
      <c r="F38" s="23">
        <v>-0.6</v>
      </c>
      <c r="G38" s="10"/>
    </row>
    <row r="39" spans="1:7" ht="15" x14ac:dyDescent="0.2">
      <c r="A39" s="22">
        <v>34</v>
      </c>
      <c r="B39" s="22">
        <v>0.49</v>
      </c>
      <c r="C39" s="22">
        <v>-0.84</v>
      </c>
      <c r="D39" s="23">
        <v>-0.4</v>
      </c>
      <c r="E39" s="22">
        <v>-0.36</v>
      </c>
      <c r="F39" s="22">
        <v>-0.82</v>
      </c>
      <c r="G39" s="10"/>
    </row>
    <row r="40" spans="1:7" ht="15" x14ac:dyDescent="0.2">
      <c r="A40" s="22">
        <v>35</v>
      </c>
      <c r="B40" s="22">
        <v>0.06</v>
      </c>
      <c r="C40" s="22">
        <v>0.27</v>
      </c>
      <c r="D40" s="22">
        <v>0.03</v>
      </c>
      <c r="E40" s="22">
        <v>0.47</v>
      </c>
      <c r="F40" s="22">
        <v>0.81</v>
      </c>
      <c r="G40" s="10"/>
    </row>
    <row r="41" spans="1:7" ht="15" x14ac:dyDescent="0.2">
      <c r="A41" s="22">
        <v>36</v>
      </c>
      <c r="B41" s="22">
        <v>-0.74</v>
      </c>
      <c r="C41" s="22">
        <v>-0.56000000000000005</v>
      </c>
      <c r="D41" s="22">
        <v>-0.13</v>
      </c>
      <c r="E41" s="22">
        <v>0.06</v>
      </c>
      <c r="F41" s="22">
        <v>-0.54</v>
      </c>
      <c r="G41" s="10"/>
    </row>
    <row r="42" spans="1:7" ht="15" x14ac:dyDescent="0.2">
      <c r="A42" s="22">
        <v>37</v>
      </c>
      <c r="B42" s="22">
        <v>0.99</v>
      </c>
      <c r="C42" s="22">
        <v>-0.48</v>
      </c>
      <c r="D42" s="22">
        <v>0.96</v>
      </c>
      <c r="E42" s="22">
        <v>0.82</v>
      </c>
      <c r="F42" s="22">
        <v>-0.08</v>
      </c>
      <c r="G42" s="10"/>
    </row>
    <row r="43" spans="1:7" ht="15" x14ac:dyDescent="0.2">
      <c r="A43" s="22">
        <v>38</v>
      </c>
      <c r="B43" s="22">
        <v>-0.56000000000000005</v>
      </c>
      <c r="C43" s="22">
        <v>0.38</v>
      </c>
      <c r="D43" s="22">
        <v>0.13</v>
      </c>
      <c r="E43" s="22">
        <v>-0.68</v>
      </c>
      <c r="F43" s="22">
        <v>0.22</v>
      </c>
      <c r="G43" s="10"/>
    </row>
    <row r="44" spans="1:7" ht="15" x14ac:dyDescent="0.2">
      <c r="A44" s="22">
        <v>39</v>
      </c>
      <c r="B44" s="22">
        <v>-0.53</v>
      </c>
      <c r="C44" s="22">
        <v>0.49</v>
      </c>
      <c r="D44" s="22">
        <v>-0.56000000000000005</v>
      </c>
      <c r="E44" s="22">
        <v>-1.29</v>
      </c>
      <c r="F44" s="22">
        <v>1.02</v>
      </c>
      <c r="G44" s="10"/>
    </row>
    <row r="45" spans="1:7" ht="15" x14ac:dyDescent="0.2">
      <c r="A45" s="22">
        <v>40</v>
      </c>
      <c r="B45" s="22">
        <v>0.81</v>
      </c>
      <c r="C45" s="22">
        <v>0.33</v>
      </c>
      <c r="D45" s="22">
        <v>0.41</v>
      </c>
      <c r="E45" s="22">
        <v>-0.77</v>
      </c>
      <c r="F45" s="22">
        <v>0.52</v>
      </c>
      <c r="G45" s="10"/>
    </row>
    <row r="46" spans="1:7" ht="15" x14ac:dyDescent="0.2">
      <c r="A46" s="22">
        <v>41</v>
      </c>
      <c r="B46" s="22">
        <v>0.18</v>
      </c>
      <c r="C46" s="22">
        <v>-0.49</v>
      </c>
      <c r="D46" s="22">
        <v>0.81</v>
      </c>
      <c r="E46" s="22">
        <v>0.16</v>
      </c>
      <c r="F46" s="22">
        <v>0.17</v>
      </c>
      <c r="G46" s="10"/>
    </row>
    <row r="47" spans="1:7" ht="15" x14ac:dyDescent="0.2">
      <c r="A47" s="22">
        <v>42</v>
      </c>
      <c r="B47" s="22">
        <v>0.17</v>
      </c>
      <c r="C47" s="22">
        <v>-1.03</v>
      </c>
      <c r="D47" s="22">
        <v>-0.31</v>
      </c>
      <c r="E47" s="22">
        <v>0.28000000000000003</v>
      </c>
      <c r="F47" s="22">
        <v>0.21</v>
      </c>
      <c r="G47" s="10"/>
    </row>
    <row r="48" spans="1:7" ht="15" x14ac:dyDescent="0.2">
      <c r="A48" s="22">
        <v>43</v>
      </c>
      <c r="B48" s="22">
        <v>0.17</v>
      </c>
      <c r="C48" s="22">
        <v>7.0000000000000007E-2</v>
      </c>
      <c r="D48" s="22">
        <v>0.33</v>
      </c>
      <c r="E48" s="23">
        <v>-0.4</v>
      </c>
      <c r="F48" s="22">
        <v>-0.54</v>
      </c>
      <c r="G48" s="10"/>
    </row>
    <row r="49" spans="1:7" ht="15" x14ac:dyDescent="0.2">
      <c r="A49" s="22">
        <v>44</v>
      </c>
      <c r="B49" s="22">
        <v>0.53</v>
      </c>
      <c r="C49" s="22">
        <v>0.26</v>
      </c>
      <c r="D49" s="22">
        <v>0.12</v>
      </c>
      <c r="E49" s="22">
        <v>0.48</v>
      </c>
      <c r="F49" s="22">
        <v>0.05</v>
      </c>
      <c r="G49" s="10"/>
    </row>
    <row r="50" spans="1:7" ht="15" x14ac:dyDescent="0.2">
      <c r="A50" s="22">
        <v>45</v>
      </c>
      <c r="B50" s="22">
        <v>0.1</v>
      </c>
      <c r="C50" s="22">
        <v>-0.97</v>
      </c>
      <c r="D50" s="22">
        <v>0.23</v>
      </c>
      <c r="E50" s="22">
        <v>0.09</v>
      </c>
      <c r="F50" s="22">
        <v>0.43</v>
      </c>
      <c r="G50" s="10"/>
    </row>
    <row r="51" spans="1:7" ht="15" x14ac:dyDescent="0.2">
      <c r="A51" s="22">
        <v>46</v>
      </c>
      <c r="B51" s="22">
        <v>-0.73</v>
      </c>
      <c r="C51" s="23">
        <v>-0.4</v>
      </c>
      <c r="D51" s="23">
        <v>-1</v>
      </c>
      <c r="E51" s="22">
        <v>-0.03</v>
      </c>
      <c r="F51" s="22">
        <v>0.37</v>
      </c>
      <c r="G51" s="10"/>
    </row>
    <row r="52" spans="1:7" ht="15" x14ac:dyDescent="0.2">
      <c r="A52" s="22">
        <v>47</v>
      </c>
      <c r="B52" s="22">
        <v>0.48</v>
      </c>
      <c r="C52" s="23">
        <v>-1</v>
      </c>
      <c r="D52" s="22">
        <v>0.88</v>
      </c>
      <c r="E52" s="23">
        <v>0.4</v>
      </c>
      <c r="F52" s="22">
        <v>0.09</v>
      </c>
      <c r="G52" s="10"/>
    </row>
    <row r="53" spans="1:7" ht="15" x14ac:dyDescent="0.2">
      <c r="A53" s="22">
        <v>48</v>
      </c>
      <c r="B53" s="22">
        <v>0.3</v>
      </c>
      <c r="C53" s="22">
        <v>0.19</v>
      </c>
      <c r="D53" s="22">
        <v>0.83</v>
      </c>
      <c r="E53" s="22">
        <v>0.26</v>
      </c>
      <c r="F53" s="22">
        <v>-1.04</v>
      </c>
      <c r="G53" s="10"/>
    </row>
    <row r="54" spans="1:7" ht="15" x14ac:dyDescent="0.2">
      <c r="A54" s="22">
        <v>49</v>
      </c>
      <c r="B54" s="22">
        <v>-0.18</v>
      </c>
      <c r="C54" s="22">
        <v>-0.34</v>
      </c>
      <c r="D54" s="22">
        <v>0.67</v>
      </c>
      <c r="E54" s="22">
        <v>-0.08</v>
      </c>
      <c r="F54" s="22">
        <v>-0.92</v>
      </c>
      <c r="G54" s="10"/>
    </row>
    <row r="55" spans="1:7" ht="15" x14ac:dyDescent="0.2">
      <c r="A55" s="22">
        <v>50</v>
      </c>
      <c r="B55" s="22">
        <v>0.31</v>
      </c>
      <c r="C55" s="22">
        <v>-0.42</v>
      </c>
      <c r="D55" s="22">
        <v>-0.18</v>
      </c>
      <c r="E55" s="22">
        <v>-0.46</v>
      </c>
      <c r="F55" s="22">
        <v>0.78</v>
      </c>
      <c r="G55" s="10"/>
    </row>
    <row r="56" spans="1:7" ht="15" x14ac:dyDescent="0.2">
      <c r="A56" s="10"/>
      <c r="B56" s="10"/>
      <c r="C56" s="10"/>
      <c r="D56" s="10"/>
      <c r="E56" s="10"/>
      <c r="F56" s="10"/>
      <c r="G56" s="10"/>
    </row>
    <row r="57" spans="1:7" x14ac:dyDescent="0.2">
      <c r="E57" s="7"/>
    </row>
  </sheetData>
  <phoneticPr fontId="0"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141"/>
  <sheetViews>
    <sheetView zoomScaleNormal="100" workbookViewId="0">
      <selection activeCell="R13" sqref="R13"/>
    </sheetView>
  </sheetViews>
  <sheetFormatPr defaultRowHeight="12.75" x14ac:dyDescent="0.2"/>
  <sheetData>
    <row r="1" spans="1:15" ht="15.75" x14ac:dyDescent="0.25">
      <c r="A1" s="26" t="s">
        <v>55</v>
      </c>
      <c r="B1" s="20"/>
      <c r="C1" s="20"/>
      <c r="D1" s="20"/>
      <c r="E1" s="20"/>
      <c r="F1" s="20"/>
      <c r="G1" s="11"/>
      <c r="H1" s="11"/>
      <c r="I1" s="11"/>
      <c r="J1" s="11"/>
      <c r="K1" s="11"/>
      <c r="L1" s="11"/>
      <c r="M1" s="14"/>
      <c r="N1" s="14"/>
    </row>
    <row r="2" spans="1:15" ht="15.75" x14ac:dyDescent="0.25">
      <c r="A2" s="26" t="s">
        <v>26</v>
      </c>
      <c r="B2" s="20"/>
      <c r="C2" s="20"/>
      <c r="D2" s="20"/>
      <c r="E2" s="20"/>
      <c r="F2" s="20"/>
      <c r="G2" s="11"/>
      <c r="H2" s="11"/>
      <c r="I2" s="11"/>
      <c r="J2" s="11"/>
      <c r="K2" s="11"/>
      <c r="L2" s="11"/>
      <c r="M2" s="14"/>
      <c r="N2" s="14"/>
    </row>
    <row r="3" spans="1:15" ht="15.75" x14ac:dyDescent="0.25">
      <c r="A3" s="20"/>
      <c r="B3" s="20"/>
      <c r="C3" s="20"/>
      <c r="D3" s="20"/>
      <c r="E3" s="20"/>
      <c r="F3" s="20"/>
      <c r="G3" s="11"/>
      <c r="H3" s="11"/>
      <c r="I3" s="11"/>
      <c r="J3" s="11"/>
      <c r="K3" s="11"/>
      <c r="L3" s="11"/>
      <c r="M3" s="14"/>
      <c r="N3" s="14"/>
    </row>
    <row r="4" spans="1:15" ht="15.75" x14ac:dyDescent="0.25">
      <c r="A4" s="20" t="s">
        <v>5</v>
      </c>
      <c r="B4" s="20"/>
      <c r="C4" s="20"/>
      <c r="D4" s="20"/>
      <c r="E4" s="20"/>
      <c r="F4" s="20"/>
      <c r="G4" s="11"/>
      <c r="H4" s="11"/>
      <c r="I4" s="11"/>
      <c r="J4" s="20" t="s">
        <v>6</v>
      </c>
      <c r="K4" s="20"/>
      <c r="L4" s="20"/>
      <c r="M4" s="20"/>
      <c r="N4" s="20"/>
      <c r="O4" s="20"/>
    </row>
    <row r="5" spans="1:15" ht="15.75" x14ac:dyDescent="0.25">
      <c r="A5" s="20" t="s">
        <v>27</v>
      </c>
      <c r="B5" s="20"/>
      <c r="C5" s="20"/>
      <c r="D5" s="20"/>
      <c r="E5" s="20"/>
      <c r="F5" s="20"/>
      <c r="G5" s="11"/>
      <c r="H5" s="11"/>
      <c r="I5" s="11"/>
      <c r="J5" s="20" t="s">
        <v>7</v>
      </c>
      <c r="K5" s="20"/>
      <c r="L5" s="20"/>
      <c r="M5" s="20"/>
      <c r="N5" s="20"/>
      <c r="O5" s="20"/>
    </row>
    <row r="6" spans="1:15" ht="15.75" x14ac:dyDescent="0.25">
      <c r="A6" s="20"/>
      <c r="B6" s="24"/>
      <c r="C6" s="24"/>
      <c r="D6" s="24"/>
      <c r="E6" s="24"/>
      <c r="F6" s="24"/>
      <c r="G6" s="15"/>
      <c r="H6" s="9"/>
      <c r="I6" s="15"/>
      <c r="J6" s="20"/>
      <c r="K6" s="24"/>
      <c r="L6" s="24"/>
      <c r="M6" s="24"/>
      <c r="N6" s="24"/>
      <c r="O6" s="24"/>
    </row>
    <row r="7" spans="1:15" ht="15.75" x14ac:dyDescent="0.25">
      <c r="A7" s="24" t="s">
        <v>0</v>
      </c>
      <c r="B7" s="20"/>
      <c r="C7" s="20"/>
      <c r="D7" s="20" t="s">
        <v>2</v>
      </c>
      <c r="E7" s="20"/>
      <c r="F7" s="22"/>
      <c r="G7" s="9"/>
      <c r="H7" s="9"/>
      <c r="I7" s="9"/>
      <c r="J7" s="24" t="s">
        <v>0</v>
      </c>
      <c r="K7" s="22"/>
      <c r="L7" s="28"/>
      <c r="M7" s="22" t="s">
        <v>2</v>
      </c>
      <c r="N7" s="22"/>
      <c r="O7" s="22"/>
    </row>
    <row r="8" spans="1:15" ht="15.75" x14ac:dyDescent="0.25">
      <c r="A8" s="22">
        <v>1</v>
      </c>
      <c r="B8" s="27">
        <v>1.01</v>
      </c>
      <c r="C8" s="27">
        <v>1.03</v>
      </c>
      <c r="D8" s="27">
        <v>1.07</v>
      </c>
      <c r="E8" s="27">
        <v>1.1000000000000001</v>
      </c>
      <c r="F8" s="22"/>
      <c r="G8" s="9"/>
      <c r="H8" s="9"/>
      <c r="I8" s="9"/>
      <c r="J8" s="22">
        <v>21</v>
      </c>
      <c r="K8" s="27">
        <v>1.1100000000000001</v>
      </c>
      <c r="L8" s="27">
        <v>1.06</v>
      </c>
      <c r="M8" s="27">
        <v>1.17</v>
      </c>
      <c r="N8" s="27">
        <v>1.0900000000000001</v>
      </c>
      <c r="O8" s="22"/>
    </row>
    <row r="9" spans="1:15" ht="15.75" x14ac:dyDescent="0.25">
      <c r="A9" s="22">
        <v>2</v>
      </c>
      <c r="B9" s="27">
        <v>1.1499999999999999</v>
      </c>
      <c r="C9" s="27">
        <v>1.05</v>
      </c>
      <c r="D9" s="27">
        <v>1.08</v>
      </c>
      <c r="E9" s="27">
        <v>1.01</v>
      </c>
      <c r="F9" s="22"/>
      <c r="G9" s="9"/>
      <c r="H9" s="9"/>
      <c r="I9" s="9"/>
      <c r="J9" s="22">
        <v>22</v>
      </c>
      <c r="K9" s="27">
        <v>1.17</v>
      </c>
      <c r="L9" s="27">
        <v>1.08</v>
      </c>
      <c r="M9" s="27">
        <v>1.0900000000000001</v>
      </c>
      <c r="N9" s="27">
        <v>1</v>
      </c>
      <c r="O9" s="22"/>
    </row>
    <row r="10" spans="1:15" ht="15.75" x14ac:dyDescent="0.25">
      <c r="A10" s="22">
        <v>3</v>
      </c>
      <c r="B10" s="27">
        <v>1.08</v>
      </c>
      <c r="C10" s="27">
        <v>1.1399999999999999</v>
      </c>
      <c r="D10" s="27">
        <v>1.06</v>
      </c>
      <c r="E10" s="27">
        <v>1.1000000000000001</v>
      </c>
      <c r="F10" s="22"/>
      <c r="G10" s="9"/>
      <c r="H10" s="9"/>
      <c r="I10" s="9"/>
      <c r="J10" s="22">
        <v>23</v>
      </c>
      <c r="K10" s="27">
        <v>1.1100000000000001</v>
      </c>
      <c r="L10" s="27">
        <v>1.1299999999999999</v>
      </c>
      <c r="M10" s="27">
        <v>1.1200000000000001</v>
      </c>
      <c r="N10" s="27">
        <v>1.03</v>
      </c>
      <c r="O10" s="22"/>
    </row>
    <row r="11" spans="1:15" ht="15.75" x14ac:dyDescent="0.25">
      <c r="A11" s="22">
        <v>4</v>
      </c>
      <c r="B11" s="27">
        <v>0.98</v>
      </c>
      <c r="C11" s="27">
        <v>1.08</v>
      </c>
      <c r="D11" s="27">
        <v>0.97</v>
      </c>
      <c r="E11" s="27">
        <v>1.04</v>
      </c>
      <c r="F11" s="22"/>
      <c r="G11" s="9"/>
      <c r="H11" s="9"/>
      <c r="I11" s="9"/>
      <c r="J11" s="22">
        <v>24</v>
      </c>
      <c r="K11" s="27">
        <v>1.1200000000000001</v>
      </c>
      <c r="L11" s="27">
        <v>1.07</v>
      </c>
      <c r="M11" s="27">
        <v>1.03</v>
      </c>
      <c r="N11" s="27">
        <v>1.0900000000000001</v>
      </c>
      <c r="O11" s="22"/>
    </row>
    <row r="12" spans="1:15" ht="15.75" x14ac:dyDescent="0.25">
      <c r="A12" s="22">
        <v>5</v>
      </c>
      <c r="B12" s="27">
        <v>1.1299999999999999</v>
      </c>
      <c r="C12" s="27">
        <v>1.05</v>
      </c>
      <c r="D12" s="27">
        <v>1.1399999999999999</v>
      </c>
      <c r="E12" s="27">
        <v>1.01</v>
      </c>
      <c r="F12" s="22"/>
      <c r="G12" s="9"/>
      <c r="H12" s="9"/>
      <c r="I12" s="9"/>
      <c r="J12" s="22">
        <v>25</v>
      </c>
      <c r="K12" s="27">
        <v>1.0900000000000001</v>
      </c>
      <c r="L12" s="27">
        <v>1.1200000000000001</v>
      </c>
      <c r="M12" s="27">
        <v>1.1000000000000001</v>
      </c>
      <c r="N12" s="27">
        <v>1.05</v>
      </c>
      <c r="O12" s="22"/>
    </row>
    <row r="13" spans="1:15" ht="15.75" x14ac:dyDescent="0.25">
      <c r="A13" s="22">
        <v>6</v>
      </c>
      <c r="B13" s="27">
        <v>1.06</v>
      </c>
      <c r="C13" s="27">
        <v>1.1000000000000001</v>
      </c>
      <c r="D13" s="27">
        <v>1.1599999999999999</v>
      </c>
      <c r="E13" s="27">
        <v>1.02</v>
      </c>
      <c r="F13" s="22"/>
      <c r="G13" s="9"/>
      <c r="H13" s="9"/>
      <c r="I13" s="9"/>
      <c r="J13" s="22">
        <v>26</v>
      </c>
      <c r="K13" s="27">
        <v>1.0900000000000001</v>
      </c>
      <c r="L13" s="27">
        <v>1.06</v>
      </c>
      <c r="M13" s="27">
        <v>1</v>
      </c>
      <c r="N13" s="27">
        <v>1.1000000000000001</v>
      </c>
      <c r="O13" s="22"/>
    </row>
    <row r="14" spans="1:15" ht="15.75" x14ac:dyDescent="0.25">
      <c r="A14" s="22">
        <v>7</v>
      </c>
      <c r="B14" s="27">
        <v>1.03</v>
      </c>
      <c r="C14" s="27">
        <v>1.04</v>
      </c>
      <c r="D14" s="27">
        <v>1.1299999999999999</v>
      </c>
      <c r="E14" s="27">
        <v>1.05</v>
      </c>
      <c r="F14" s="22"/>
      <c r="G14" s="9"/>
      <c r="H14" s="9"/>
      <c r="I14" s="9"/>
      <c r="J14" s="22">
        <v>27</v>
      </c>
      <c r="K14" s="27">
        <v>1.0900000000000001</v>
      </c>
      <c r="L14" s="27">
        <v>1.0900000000000001</v>
      </c>
      <c r="M14" s="27">
        <v>1.04</v>
      </c>
      <c r="N14" s="27">
        <v>1.08</v>
      </c>
      <c r="O14" s="22"/>
    </row>
    <row r="15" spans="1:15" ht="15.75" x14ac:dyDescent="0.25">
      <c r="A15" s="22">
        <v>8</v>
      </c>
      <c r="B15" s="27">
        <v>1.08</v>
      </c>
      <c r="C15" s="27">
        <v>1.1100000000000001</v>
      </c>
      <c r="D15" s="27">
        <v>1.1399999999999999</v>
      </c>
      <c r="E15" s="27">
        <v>1.07</v>
      </c>
      <c r="F15" s="22"/>
      <c r="G15" s="9"/>
      <c r="H15" s="9"/>
      <c r="I15" s="9"/>
      <c r="J15" s="22">
        <v>28</v>
      </c>
      <c r="K15" s="27">
        <v>1.08</v>
      </c>
      <c r="L15" s="27">
        <v>1.1200000000000001</v>
      </c>
      <c r="M15" s="27">
        <v>1.08</v>
      </c>
      <c r="N15" s="27">
        <v>1.02</v>
      </c>
      <c r="O15" s="22"/>
    </row>
    <row r="16" spans="1:15" ht="15.75" x14ac:dyDescent="0.25">
      <c r="A16" s="22">
        <v>9</v>
      </c>
      <c r="B16" s="27">
        <v>1.1299999999999999</v>
      </c>
      <c r="C16" s="27">
        <v>1.1100000000000001</v>
      </c>
      <c r="D16" s="27">
        <v>1.06</v>
      </c>
      <c r="E16" s="27">
        <v>1.05</v>
      </c>
      <c r="F16" s="22"/>
      <c r="G16" s="9"/>
      <c r="H16" s="9"/>
      <c r="I16" s="9"/>
      <c r="J16" s="22">
        <v>29</v>
      </c>
      <c r="K16" s="27">
        <v>1.19</v>
      </c>
      <c r="L16" s="27">
        <v>1.03</v>
      </c>
      <c r="M16" s="27">
        <v>1.02</v>
      </c>
      <c r="N16" s="27">
        <v>0.95</v>
      </c>
      <c r="O16" s="22"/>
    </row>
    <row r="17" spans="1:38" ht="15.75" x14ac:dyDescent="0.25">
      <c r="A17" s="22">
        <v>10</v>
      </c>
      <c r="B17" s="27">
        <v>1.1599999999999999</v>
      </c>
      <c r="C17" s="27">
        <v>1.06</v>
      </c>
      <c r="D17" s="27">
        <v>1.07</v>
      </c>
      <c r="E17" s="27">
        <v>1.02</v>
      </c>
      <c r="F17" s="22"/>
      <c r="G17" s="9"/>
      <c r="H17" s="9"/>
      <c r="I17" s="9"/>
      <c r="J17" s="22">
        <v>30</v>
      </c>
      <c r="K17" s="27">
        <v>1.05</v>
      </c>
      <c r="L17" s="27">
        <v>1.05</v>
      </c>
      <c r="M17" s="27">
        <v>1.06</v>
      </c>
      <c r="N17" s="27">
        <v>1.08</v>
      </c>
      <c r="O17" s="20"/>
    </row>
    <row r="18" spans="1:38" ht="15.75" x14ac:dyDescent="0.25">
      <c r="A18" s="22">
        <v>11</v>
      </c>
      <c r="B18" s="27">
        <v>1.08</v>
      </c>
      <c r="C18" s="27">
        <v>1</v>
      </c>
      <c r="D18" s="27">
        <v>0.99</v>
      </c>
      <c r="E18" s="27">
        <v>1.03</v>
      </c>
      <c r="F18" s="22"/>
      <c r="G18" s="9"/>
      <c r="H18" s="9"/>
      <c r="I18" s="9"/>
      <c r="J18" s="22">
        <v>31</v>
      </c>
      <c r="K18" s="27">
        <v>1.05</v>
      </c>
      <c r="L18" s="27">
        <v>1.04</v>
      </c>
      <c r="M18" s="27">
        <v>1.07</v>
      </c>
      <c r="N18" s="27">
        <v>1</v>
      </c>
      <c r="O18" s="20"/>
    </row>
    <row r="19" spans="1:38" ht="15.75" x14ac:dyDescent="0.25">
      <c r="A19" s="22">
        <v>12</v>
      </c>
      <c r="B19" s="27">
        <v>1.1100000000000001</v>
      </c>
      <c r="C19" s="27">
        <v>1.07</v>
      </c>
      <c r="D19" s="27">
        <v>1.05</v>
      </c>
      <c r="E19" s="27">
        <v>1.05</v>
      </c>
      <c r="F19" s="22"/>
      <c r="G19" s="9"/>
      <c r="H19" s="9"/>
      <c r="I19" s="9"/>
      <c r="J19" s="22">
        <v>32</v>
      </c>
      <c r="K19" s="27">
        <v>1.1000000000000001</v>
      </c>
      <c r="L19" s="27">
        <v>1</v>
      </c>
      <c r="M19" s="27">
        <v>1.05</v>
      </c>
      <c r="N19" s="27">
        <v>1.02</v>
      </c>
      <c r="O19" s="20"/>
    </row>
    <row r="20" spans="1:38" ht="15.75" x14ac:dyDescent="0.25">
      <c r="A20" s="22">
        <v>13</v>
      </c>
      <c r="B20" s="27">
        <v>1.0900000000000001</v>
      </c>
      <c r="C20" s="27">
        <v>1.1299999999999999</v>
      </c>
      <c r="D20" s="27">
        <v>1.0900000000000001</v>
      </c>
      <c r="E20" s="27">
        <v>1.1399999999999999</v>
      </c>
      <c r="F20" s="22"/>
      <c r="G20" s="9"/>
      <c r="H20" s="9"/>
      <c r="I20" s="9"/>
      <c r="J20" s="22">
        <v>33</v>
      </c>
      <c r="K20" s="27">
        <v>1.08</v>
      </c>
      <c r="L20" s="27">
        <v>1.1200000000000001</v>
      </c>
      <c r="M20" s="27">
        <v>1.08</v>
      </c>
      <c r="N20" s="27">
        <v>1.0900000000000001</v>
      </c>
      <c r="O20" s="20"/>
    </row>
    <row r="21" spans="1:38" ht="15.75" x14ac:dyDescent="0.25">
      <c r="A21" s="22">
        <v>14</v>
      </c>
      <c r="B21" s="27">
        <v>1.05</v>
      </c>
      <c r="C21" s="27">
        <v>0.95</v>
      </c>
      <c r="D21" s="27">
        <v>1.1499999999999999</v>
      </c>
      <c r="E21" s="27">
        <v>1.08</v>
      </c>
      <c r="F21" s="22"/>
      <c r="G21" s="9"/>
      <c r="H21" s="9"/>
      <c r="I21" s="9"/>
      <c r="J21" s="22">
        <v>34</v>
      </c>
      <c r="K21" s="27">
        <v>1.03</v>
      </c>
      <c r="L21" s="27">
        <v>1.05</v>
      </c>
      <c r="M21" s="27">
        <v>0.98</v>
      </c>
      <c r="N21" s="27">
        <v>1.1100000000000001</v>
      </c>
      <c r="O21" s="20"/>
    </row>
    <row r="22" spans="1:38" ht="15.75" x14ac:dyDescent="0.25">
      <c r="A22" s="22">
        <v>15</v>
      </c>
      <c r="B22" s="27">
        <v>1.07</v>
      </c>
      <c r="C22" s="27">
        <v>1.04</v>
      </c>
      <c r="D22" s="27">
        <v>1.1000000000000001</v>
      </c>
      <c r="E22" s="27">
        <v>1.06</v>
      </c>
      <c r="F22" s="22"/>
      <c r="G22" s="13"/>
      <c r="H22" s="9"/>
      <c r="I22" s="9"/>
      <c r="J22" s="22">
        <v>35</v>
      </c>
      <c r="K22" s="27">
        <v>1.0900000000000001</v>
      </c>
      <c r="L22" s="27">
        <v>1.03</v>
      </c>
      <c r="M22" s="27">
        <v>1.01</v>
      </c>
      <c r="N22" s="27">
        <v>1.1000000000000001</v>
      </c>
      <c r="O22" s="20"/>
    </row>
    <row r="23" spans="1:38" ht="15.75" x14ac:dyDescent="0.25">
      <c r="A23" s="22">
        <v>16</v>
      </c>
      <c r="B23" s="27">
        <v>1.05</v>
      </c>
      <c r="C23" s="27">
        <v>1.07</v>
      </c>
      <c r="D23" s="27">
        <v>1.06</v>
      </c>
      <c r="E23" s="27">
        <v>1.04</v>
      </c>
      <c r="F23" s="22"/>
      <c r="G23" s="9"/>
      <c r="H23" s="9"/>
      <c r="I23" s="9"/>
      <c r="J23" s="22">
        <v>36</v>
      </c>
      <c r="K23" s="27">
        <v>1.1200000000000001</v>
      </c>
      <c r="L23" s="27">
        <v>1.01</v>
      </c>
      <c r="M23" s="27">
        <v>1.03</v>
      </c>
      <c r="N23" s="27">
        <v>1.05</v>
      </c>
      <c r="O23" s="20"/>
    </row>
    <row r="24" spans="1:38" ht="15.75" x14ac:dyDescent="0.25">
      <c r="A24" s="22">
        <v>17</v>
      </c>
      <c r="B24" s="27">
        <v>1.03</v>
      </c>
      <c r="C24" s="27">
        <v>1.08</v>
      </c>
      <c r="D24" s="27">
        <v>1.04</v>
      </c>
      <c r="E24" s="27">
        <v>1.08</v>
      </c>
      <c r="F24" s="22"/>
      <c r="G24" s="9"/>
      <c r="H24" s="9"/>
      <c r="I24" s="9"/>
      <c r="J24" s="22">
        <v>37</v>
      </c>
      <c r="K24" s="27">
        <v>1.07</v>
      </c>
      <c r="L24" s="27">
        <v>1.1299999999999999</v>
      </c>
      <c r="M24" s="27">
        <v>1.04</v>
      </c>
      <c r="N24" s="27">
        <v>1.04</v>
      </c>
      <c r="O24" s="20"/>
    </row>
    <row r="25" spans="1:38" ht="15.75" x14ac:dyDescent="0.25">
      <c r="A25" s="22">
        <v>18</v>
      </c>
      <c r="B25" s="27">
        <v>1.01</v>
      </c>
      <c r="C25" s="27">
        <v>1.08</v>
      </c>
      <c r="D25" s="27">
        <v>1.05</v>
      </c>
      <c r="E25" s="27">
        <v>1.04</v>
      </c>
      <c r="F25" s="22"/>
      <c r="G25" s="9"/>
      <c r="H25" s="9"/>
      <c r="I25" s="9"/>
      <c r="J25" s="22">
        <v>38</v>
      </c>
      <c r="K25" s="27">
        <v>1.04</v>
      </c>
      <c r="L25" s="27">
        <v>1.18</v>
      </c>
      <c r="M25" s="27">
        <v>1.18</v>
      </c>
      <c r="N25" s="27">
        <v>1.04</v>
      </c>
      <c r="O25" s="20"/>
    </row>
    <row r="26" spans="1:38" ht="15.75" x14ac:dyDescent="0.25">
      <c r="A26" s="22">
        <v>19</v>
      </c>
      <c r="B26" s="27">
        <v>1.08</v>
      </c>
      <c r="C26" s="27">
        <v>1.07</v>
      </c>
      <c r="D26" s="27">
        <v>1.1100000000000001</v>
      </c>
      <c r="E26" s="27">
        <v>1.06</v>
      </c>
      <c r="F26" s="22"/>
      <c r="G26" s="9"/>
      <c r="H26" s="9"/>
      <c r="I26" s="9"/>
      <c r="J26" s="22">
        <v>39</v>
      </c>
      <c r="K26" s="27">
        <v>1.01</v>
      </c>
      <c r="L26" s="27">
        <v>1.05</v>
      </c>
      <c r="M26" s="27">
        <v>1.1399999999999999</v>
      </c>
      <c r="N26" s="27">
        <v>1.17</v>
      </c>
      <c r="O26" s="20"/>
    </row>
    <row r="27" spans="1:38" ht="15.75" x14ac:dyDescent="0.25">
      <c r="A27" s="22">
        <v>20</v>
      </c>
      <c r="B27" s="27">
        <v>1.0900000000000001</v>
      </c>
      <c r="C27" s="27">
        <v>1.08</v>
      </c>
      <c r="D27" s="27">
        <v>1.02</v>
      </c>
      <c r="E27" s="27">
        <v>1.1499999999999999</v>
      </c>
      <c r="F27" s="22"/>
      <c r="G27" s="9"/>
      <c r="H27" s="9"/>
      <c r="I27" s="9"/>
      <c r="J27" s="22">
        <v>40</v>
      </c>
      <c r="K27" s="27">
        <v>1.05</v>
      </c>
      <c r="L27" s="27">
        <v>1.02</v>
      </c>
      <c r="M27" s="27">
        <v>1.08</v>
      </c>
      <c r="N27" s="27">
        <v>1.06</v>
      </c>
      <c r="O27" s="20"/>
    </row>
    <row r="28" spans="1:38" ht="15.75" x14ac:dyDescent="0.25">
      <c r="A28" s="20"/>
      <c r="B28" s="22"/>
      <c r="C28" s="22"/>
      <c r="D28" s="22"/>
      <c r="E28" s="22"/>
      <c r="F28" s="22"/>
      <c r="G28" s="9"/>
      <c r="H28" s="9"/>
      <c r="I28" s="11"/>
      <c r="J28" s="10"/>
      <c r="K28" s="10"/>
      <c r="L28" s="10"/>
      <c r="M28" s="10"/>
      <c r="N28" s="10"/>
      <c r="O28" s="10"/>
    </row>
    <row r="29" spans="1:38" ht="15.75" x14ac:dyDescent="0.25">
      <c r="A29" s="22"/>
      <c r="B29" s="20"/>
      <c r="C29" s="20"/>
      <c r="D29" s="20"/>
      <c r="E29" s="20"/>
      <c r="F29" s="20"/>
      <c r="G29" s="11"/>
      <c r="H29" s="11"/>
      <c r="I29" s="11"/>
      <c r="J29" s="11"/>
      <c r="K29" s="11"/>
      <c r="L29" s="11"/>
      <c r="M29" s="14"/>
      <c r="N29" s="14"/>
    </row>
    <row r="30" spans="1:38" ht="15.75" x14ac:dyDescent="0.25">
      <c r="G30" s="11"/>
      <c r="H30" s="11"/>
      <c r="I30" s="11"/>
      <c r="J30" s="11"/>
      <c r="K30" s="11"/>
      <c r="L30" s="11"/>
      <c r="M30" s="14"/>
      <c r="N30" s="14"/>
    </row>
    <row r="31" spans="1:38" ht="15.75" x14ac:dyDescent="0.25">
      <c r="G31" s="11"/>
      <c r="H31" s="11"/>
      <c r="I31" s="9"/>
      <c r="J31" s="9"/>
      <c r="K31" s="9"/>
      <c r="L31" s="9"/>
      <c r="M31" s="16"/>
      <c r="N31" s="16"/>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x14ac:dyDescent="0.25">
      <c r="G32" s="15"/>
      <c r="H32" s="11"/>
      <c r="I32" s="9"/>
      <c r="J32" s="9"/>
      <c r="K32" s="9"/>
      <c r="L32" s="9"/>
      <c r="M32" s="16"/>
      <c r="N32" s="16"/>
      <c r="O32" s="1"/>
      <c r="P32" s="1"/>
      <c r="Q32" s="1"/>
      <c r="R32" s="1"/>
      <c r="S32" s="1"/>
      <c r="T32" s="1"/>
      <c r="U32" s="1"/>
      <c r="V32" s="1"/>
      <c r="W32" s="1"/>
      <c r="X32" s="1"/>
      <c r="Y32" s="1"/>
      <c r="Z32" s="1"/>
      <c r="AA32" s="1"/>
      <c r="AB32" s="1"/>
      <c r="AC32" s="1"/>
      <c r="AD32" s="1"/>
      <c r="AE32" s="1"/>
      <c r="AF32" s="1"/>
      <c r="AG32" s="1"/>
      <c r="AH32" s="1"/>
      <c r="AI32" s="1"/>
      <c r="AJ32" s="1"/>
      <c r="AK32" s="1"/>
      <c r="AL32" s="1"/>
    </row>
    <row r="33" spans="7:38" ht="15.75" x14ac:dyDescent="0.25">
      <c r="G33" s="13"/>
      <c r="H33" s="11"/>
      <c r="I33" s="9"/>
      <c r="J33" s="9"/>
      <c r="K33" s="9"/>
      <c r="L33" s="9"/>
      <c r="M33" s="16"/>
      <c r="N33" s="16"/>
      <c r="O33" s="1"/>
      <c r="P33" s="1"/>
      <c r="Q33" s="1"/>
      <c r="R33" s="1"/>
      <c r="S33" s="1"/>
      <c r="T33" s="1"/>
      <c r="U33" s="1"/>
      <c r="V33" s="1"/>
      <c r="W33" s="1"/>
      <c r="X33" s="1"/>
      <c r="Y33" s="1"/>
      <c r="Z33" s="1"/>
      <c r="AA33" s="1"/>
      <c r="AB33" s="1"/>
      <c r="AC33" s="1"/>
      <c r="AD33" s="1"/>
      <c r="AE33" s="1"/>
      <c r="AF33" s="1"/>
      <c r="AG33" s="1"/>
      <c r="AH33" s="1"/>
      <c r="AI33" s="1"/>
      <c r="AJ33" s="1"/>
      <c r="AK33" s="1"/>
      <c r="AL33" s="1"/>
    </row>
    <row r="34" spans="7:38" ht="15.75" x14ac:dyDescent="0.25">
      <c r="G34" s="13"/>
      <c r="H34" s="11"/>
      <c r="I34" s="11"/>
      <c r="J34" s="11"/>
      <c r="K34" s="11"/>
      <c r="L34" s="11"/>
      <c r="M34" s="14"/>
      <c r="N34" s="14"/>
    </row>
    <row r="35" spans="7:38" ht="15.75" x14ac:dyDescent="0.25">
      <c r="G35" s="13"/>
      <c r="H35" s="11"/>
      <c r="I35" s="11"/>
      <c r="J35" s="11"/>
      <c r="K35" s="11"/>
      <c r="L35" s="11"/>
      <c r="M35" s="14"/>
      <c r="N35" s="14"/>
    </row>
    <row r="36" spans="7:38" ht="15.75" x14ac:dyDescent="0.25">
      <c r="G36" s="13"/>
      <c r="H36" s="11"/>
      <c r="I36" s="11"/>
      <c r="J36" s="11"/>
      <c r="K36" s="11"/>
      <c r="L36" s="11"/>
      <c r="M36" s="14"/>
      <c r="N36" s="14"/>
    </row>
    <row r="37" spans="7:38" ht="15.75" x14ac:dyDescent="0.25">
      <c r="G37" s="13"/>
      <c r="H37" s="11"/>
      <c r="I37" s="11"/>
      <c r="J37" s="11"/>
      <c r="K37" s="11"/>
      <c r="L37" s="11"/>
      <c r="M37" s="14"/>
      <c r="N37" s="14"/>
    </row>
    <row r="38" spans="7:38" ht="15.75" x14ac:dyDescent="0.25">
      <c r="G38" s="13"/>
      <c r="H38" s="11"/>
      <c r="I38" s="11"/>
      <c r="J38" s="11"/>
      <c r="K38" s="11"/>
      <c r="L38" s="11"/>
      <c r="M38" s="14"/>
      <c r="N38" s="14"/>
    </row>
    <row r="39" spans="7:38" ht="15.75" x14ac:dyDescent="0.25">
      <c r="G39" s="13"/>
      <c r="H39" s="11"/>
      <c r="I39" s="11"/>
      <c r="J39" s="11"/>
      <c r="K39" s="11"/>
      <c r="L39" s="11"/>
      <c r="M39" s="14"/>
      <c r="N39" s="14"/>
    </row>
    <row r="40" spans="7:38" ht="15.75" x14ac:dyDescent="0.25">
      <c r="G40" s="13"/>
      <c r="H40" s="11"/>
      <c r="I40" s="11"/>
      <c r="J40" s="11"/>
      <c r="K40" s="11"/>
      <c r="L40" s="11"/>
      <c r="M40" s="14"/>
      <c r="N40" s="14"/>
    </row>
    <row r="41" spans="7:38" ht="15.75" x14ac:dyDescent="0.25">
      <c r="G41" s="13"/>
      <c r="H41" s="11"/>
      <c r="I41" s="11"/>
      <c r="J41" s="11"/>
      <c r="K41" s="11"/>
      <c r="L41" s="11"/>
      <c r="M41" s="14"/>
      <c r="N41" s="14"/>
    </row>
    <row r="42" spans="7:38" ht="15.75" x14ac:dyDescent="0.25">
      <c r="G42" s="13"/>
      <c r="H42" s="11"/>
      <c r="I42" s="11"/>
      <c r="J42" s="11"/>
      <c r="K42" s="11"/>
      <c r="L42" s="11"/>
      <c r="M42" s="14"/>
      <c r="N42" s="14"/>
    </row>
    <row r="43" spans="7:38" ht="15" x14ac:dyDescent="0.2">
      <c r="G43" s="10"/>
      <c r="H43" s="10"/>
      <c r="I43" s="10"/>
      <c r="J43" s="10"/>
      <c r="K43" s="10"/>
      <c r="L43" s="10"/>
    </row>
    <row r="44" spans="7:38" ht="15" x14ac:dyDescent="0.2">
      <c r="G44" s="10"/>
      <c r="H44" s="10"/>
      <c r="I44" s="10"/>
      <c r="J44" s="10"/>
      <c r="K44" s="10"/>
      <c r="L44" s="10"/>
    </row>
    <row r="45" spans="7:38" ht="15" x14ac:dyDescent="0.2">
      <c r="G45" s="10"/>
      <c r="H45" s="10"/>
      <c r="I45" s="10"/>
      <c r="J45" s="10"/>
      <c r="K45" s="10"/>
      <c r="L45" s="10"/>
    </row>
    <row r="46" spans="7:38" ht="15" x14ac:dyDescent="0.2">
      <c r="G46" s="10"/>
      <c r="H46" s="10"/>
      <c r="I46" s="10"/>
      <c r="J46" s="10"/>
      <c r="K46" s="10"/>
      <c r="L46" s="10"/>
    </row>
    <row r="47" spans="7:38" ht="15" x14ac:dyDescent="0.2">
      <c r="G47" s="10"/>
      <c r="H47" s="10"/>
      <c r="I47" s="10"/>
      <c r="J47" s="10"/>
      <c r="K47" s="10"/>
      <c r="L47" s="10"/>
    </row>
    <row r="48" spans="7:38" ht="15" x14ac:dyDescent="0.2">
      <c r="G48" s="10"/>
      <c r="H48" s="10"/>
      <c r="I48" s="10"/>
      <c r="J48" s="10"/>
      <c r="K48" s="10"/>
      <c r="L48" s="10"/>
    </row>
    <row r="49" spans="1:12" ht="15" x14ac:dyDescent="0.2">
      <c r="G49" s="10"/>
      <c r="H49" s="10"/>
      <c r="I49" s="10"/>
      <c r="J49" s="10"/>
      <c r="K49" s="10"/>
      <c r="L49" s="10"/>
    </row>
    <row r="50" spans="1:12" ht="15" x14ac:dyDescent="0.2">
      <c r="G50" s="10"/>
      <c r="H50" s="10"/>
      <c r="I50" s="10"/>
      <c r="J50" s="10"/>
      <c r="K50" s="10"/>
      <c r="L50" s="10"/>
    </row>
    <row r="51" spans="1:12" ht="15" x14ac:dyDescent="0.2">
      <c r="G51" s="10"/>
      <c r="H51" s="10"/>
      <c r="I51" s="10"/>
      <c r="J51" s="10"/>
      <c r="K51" s="10"/>
      <c r="L51" s="10"/>
    </row>
    <row r="52" spans="1:12" ht="15" x14ac:dyDescent="0.2">
      <c r="G52" s="10"/>
      <c r="H52" s="10"/>
      <c r="I52" s="10"/>
      <c r="J52" s="10"/>
      <c r="K52" s="10"/>
      <c r="L52" s="10"/>
    </row>
    <row r="53" spans="1:12" ht="15" x14ac:dyDescent="0.2">
      <c r="G53" s="10"/>
      <c r="H53" s="10"/>
      <c r="I53" s="10"/>
      <c r="J53" s="10"/>
      <c r="K53" s="10"/>
      <c r="L53" s="10"/>
    </row>
    <row r="54" spans="1:12" ht="15" x14ac:dyDescent="0.2">
      <c r="G54" s="10"/>
      <c r="H54" s="10"/>
      <c r="I54" s="10"/>
      <c r="J54" s="10"/>
      <c r="K54" s="10"/>
      <c r="L54" s="10"/>
    </row>
    <row r="55" spans="1:12" ht="15" x14ac:dyDescent="0.2">
      <c r="A55" s="10"/>
      <c r="B55" s="10"/>
      <c r="C55" s="10"/>
      <c r="D55" s="10"/>
      <c r="E55" s="10"/>
      <c r="F55" s="10"/>
      <c r="G55" s="10"/>
      <c r="H55" s="10"/>
      <c r="I55" s="10"/>
      <c r="J55" s="10"/>
      <c r="K55" s="10"/>
      <c r="L55" s="10"/>
    </row>
    <row r="56" spans="1:12" ht="15" x14ac:dyDescent="0.2">
      <c r="A56" s="10"/>
      <c r="B56" s="10"/>
      <c r="C56" s="10"/>
      <c r="D56" s="10"/>
      <c r="E56" s="10"/>
      <c r="F56" s="10"/>
      <c r="G56" s="10"/>
      <c r="H56" s="10"/>
      <c r="I56" s="10"/>
      <c r="J56" s="10"/>
      <c r="K56" s="10"/>
      <c r="L56" s="10"/>
    </row>
    <row r="57" spans="1:12" ht="15" x14ac:dyDescent="0.2">
      <c r="A57" s="10"/>
      <c r="B57" s="10"/>
      <c r="C57" s="10"/>
      <c r="D57" s="10"/>
      <c r="E57" s="10"/>
      <c r="F57" s="10"/>
      <c r="G57" s="10"/>
      <c r="H57" s="10"/>
      <c r="I57" s="10"/>
      <c r="J57" s="10"/>
      <c r="K57" s="10"/>
      <c r="L57" s="10"/>
    </row>
    <row r="58" spans="1:12" ht="15" x14ac:dyDescent="0.2">
      <c r="A58" s="10"/>
      <c r="B58" s="10"/>
      <c r="C58" s="10"/>
      <c r="D58" s="10"/>
      <c r="E58" s="10"/>
      <c r="F58" s="10"/>
      <c r="G58" s="10"/>
      <c r="H58" s="10"/>
      <c r="I58" s="10"/>
      <c r="J58" s="10"/>
      <c r="K58" s="10"/>
      <c r="L58" s="10"/>
    </row>
    <row r="59" spans="1:12" ht="15" x14ac:dyDescent="0.2">
      <c r="A59" s="10"/>
      <c r="B59" s="10"/>
      <c r="C59" s="10"/>
      <c r="D59" s="10"/>
      <c r="E59" s="10"/>
      <c r="F59" s="10"/>
      <c r="G59" s="10"/>
      <c r="H59" s="10"/>
      <c r="I59" s="10"/>
      <c r="J59" s="10"/>
      <c r="K59" s="10"/>
      <c r="L59" s="10"/>
    </row>
    <row r="60" spans="1:12" ht="15" x14ac:dyDescent="0.2">
      <c r="A60" s="10"/>
      <c r="B60" s="10"/>
      <c r="C60" s="10"/>
      <c r="D60" s="10"/>
      <c r="E60" s="10"/>
      <c r="F60" s="10"/>
      <c r="G60" s="10"/>
      <c r="H60" s="10"/>
      <c r="I60" s="10"/>
      <c r="J60" s="10"/>
      <c r="K60" s="10"/>
      <c r="L60" s="10"/>
    </row>
    <row r="61" spans="1:12" ht="15" x14ac:dyDescent="0.2">
      <c r="A61" s="10"/>
      <c r="B61" s="10"/>
      <c r="C61" s="10"/>
      <c r="D61" s="10"/>
      <c r="E61" s="10"/>
      <c r="F61" s="10"/>
      <c r="G61" s="10"/>
      <c r="H61" s="10"/>
      <c r="I61" s="10"/>
      <c r="J61" s="10"/>
      <c r="K61" s="10"/>
      <c r="L61" s="10"/>
    </row>
    <row r="62" spans="1:12" ht="15" x14ac:dyDescent="0.2">
      <c r="A62" s="10"/>
      <c r="B62" s="10"/>
      <c r="C62" s="10"/>
      <c r="D62" s="10"/>
      <c r="E62" s="10"/>
      <c r="F62" s="10"/>
      <c r="G62" s="10"/>
      <c r="H62" s="10"/>
      <c r="I62" s="10"/>
      <c r="J62" s="10"/>
      <c r="K62" s="10"/>
      <c r="L62" s="10"/>
    </row>
    <row r="63" spans="1:12" ht="15" x14ac:dyDescent="0.2">
      <c r="A63" s="10"/>
      <c r="B63" s="10"/>
      <c r="C63" s="10"/>
      <c r="D63" s="10"/>
      <c r="E63" s="10"/>
      <c r="F63" s="10"/>
      <c r="G63" s="10"/>
      <c r="H63" s="10"/>
      <c r="I63" s="10"/>
      <c r="J63" s="10"/>
      <c r="K63" s="10"/>
      <c r="L63" s="10"/>
    </row>
    <row r="64" spans="1:12" ht="15" x14ac:dyDescent="0.2">
      <c r="A64" s="10"/>
      <c r="B64" s="10"/>
      <c r="C64" s="10"/>
      <c r="D64" s="10"/>
      <c r="E64" s="10"/>
      <c r="F64" s="10"/>
      <c r="G64" s="10"/>
      <c r="H64" s="10"/>
      <c r="I64" s="10"/>
      <c r="J64" s="10"/>
      <c r="K64" s="10"/>
      <c r="L64" s="10"/>
    </row>
    <row r="65" spans="1:12" ht="15" x14ac:dyDescent="0.2">
      <c r="A65" s="10"/>
      <c r="B65" s="10"/>
      <c r="C65" s="10"/>
      <c r="D65" s="10"/>
      <c r="E65" s="10"/>
      <c r="F65" s="10"/>
      <c r="G65" s="10"/>
      <c r="H65" s="10"/>
      <c r="I65" s="10"/>
      <c r="J65" s="10"/>
      <c r="K65" s="10"/>
      <c r="L65" s="10"/>
    </row>
    <row r="66" spans="1:12" ht="15" x14ac:dyDescent="0.2">
      <c r="A66" s="10"/>
      <c r="B66" s="10"/>
      <c r="C66" s="10"/>
      <c r="D66" s="10"/>
      <c r="E66" s="10"/>
      <c r="F66" s="10"/>
      <c r="G66" s="10"/>
      <c r="H66" s="10"/>
      <c r="I66" s="10"/>
      <c r="J66" s="10"/>
      <c r="K66" s="10"/>
      <c r="L66" s="10"/>
    </row>
    <row r="67" spans="1:12" ht="15" x14ac:dyDescent="0.2">
      <c r="A67" s="10"/>
      <c r="B67" s="10"/>
      <c r="C67" s="10"/>
      <c r="D67" s="10"/>
      <c r="E67" s="10"/>
      <c r="F67" s="10"/>
      <c r="G67" s="10"/>
      <c r="H67" s="10"/>
      <c r="I67" s="10"/>
      <c r="J67" s="10"/>
      <c r="K67" s="10"/>
      <c r="L67" s="10"/>
    </row>
    <row r="68" spans="1:12" ht="15" x14ac:dyDescent="0.2">
      <c r="A68" s="10"/>
      <c r="B68" s="10"/>
      <c r="C68" s="10"/>
      <c r="D68" s="10"/>
      <c r="E68" s="10"/>
      <c r="F68" s="10"/>
      <c r="G68" s="10"/>
      <c r="H68" s="10"/>
      <c r="I68" s="10"/>
      <c r="J68" s="10"/>
      <c r="K68" s="10"/>
      <c r="L68" s="10"/>
    </row>
    <row r="69" spans="1:12" ht="15" x14ac:dyDescent="0.2">
      <c r="A69" s="10"/>
      <c r="B69" s="10"/>
      <c r="C69" s="10"/>
      <c r="D69" s="10"/>
      <c r="E69" s="10"/>
      <c r="F69" s="10"/>
      <c r="G69" s="10"/>
      <c r="H69" s="10"/>
      <c r="I69" s="10"/>
      <c r="J69" s="10"/>
      <c r="K69" s="10"/>
      <c r="L69" s="10"/>
    </row>
    <row r="70" spans="1:12" ht="15" x14ac:dyDescent="0.2">
      <c r="A70" s="10"/>
      <c r="B70" s="10"/>
      <c r="C70" s="10"/>
      <c r="D70" s="10"/>
      <c r="E70" s="10"/>
      <c r="F70" s="10"/>
      <c r="G70" s="10"/>
      <c r="H70" s="10"/>
      <c r="I70" s="10"/>
      <c r="J70" s="10"/>
      <c r="K70" s="10"/>
      <c r="L70" s="10"/>
    </row>
    <row r="71" spans="1:12" ht="15" x14ac:dyDescent="0.2">
      <c r="A71" s="10"/>
      <c r="B71" s="10"/>
      <c r="C71" s="10"/>
      <c r="D71" s="10"/>
      <c r="E71" s="10"/>
      <c r="F71" s="10"/>
      <c r="G71" s="10"/>
      <c r="H71" s="10"/>
      <c r="I71" s="10"/>
      <c r="J71" s="10"/>
      <c r="K71" s="10"/>
      <c r="L71" s="10"/>
    </row>
    <row r="72" spans="1:12" ht="15" x14ac:dyDescent="0.2">
      <c r="A72" s="10"/>
      <c r="B72" s="10"/>
      <c r="C72" s="10"/>
      <c r="D72" s="10"/>
      <c r="E72" s="10"/>
      <c r="F72" s="10"/>
      <c r="G72" s="10"/>
      <c r="H72" s="10"/>
      <c r="I72" s="10"/>
      <c r="J72" s="10"/>
      <c r="K72" s="10"/>
      <c r="L72" s="10"/>
    </row>
    <row r="73" spans="1:12" ht="15" x14ac:dyDescent="0.2">
      <c r="A73" s="10"/>
      <c r="B73" s="10"/>
      <c r="C73" s="10"/>
      <c r="D73" s="10"/>
      <c r="E73" s="10"/>
      <c r="F73" s="10"/>
      <c r="G73" s="10"/>
      <c r="H73" s="10"/>
      <c r="I73" s="10"/>
      <c r="J73" s="10"/>
      <c r="K73" s="10"/>
      <c r="L73" s="10"/>
    </row>
    <row r="74" spans="1:12" ht="15" x14ac:dyDescent="0.2">
      <c r="A74" s="10"/>
      <c r="B74" s="10"/>
      <c r="C74" s="10"/>
      <c r="D74" s="10"/>
      <c r="E74" s="10"/>
      <c r="F74" s="10"/>
      <c r="G74" s="10"/>
      <c r="H74" s="10"/>
      <c r="I74" s="10"/>
      <c r="J74" s="10"/>
      <c r="K74" s="10"/>
      <c r="L74" s="10"/>
    </row>
    <row r="75" spans="1:12" ht="15" x14ac:dyDescent="0.2">
      <c r="A75" s="10"/>
      <c r="B75" s="10"/>
      <c r="C75" s="10"/>
      <c r="D75" s="10"/>
      <c r="E75" s="10"/>
      <c r="F75" s="10"/>
      <c r="G75" s="10"/>
      <c r="H75" s="10"/>
      <c r="I75" s="10"/>
      <c r="J75" s="10"/>
      <c r="K75" s="10"/>
      <c r="L75" s="10"/>
    </row>
    <row r="76" spans="1:12" ht="15" x14ac:dyDescent="0.2">
      <c r="A76" s="10"/>
      <c r="B76" s="10"/>
      <c r="C76" s="10"/>
      <c r="D76" s="10"/>
      <c r="E76" s="10"/>
      <c r="F76" s="10"/>
      <c r="G76" s="10"/>
      <c r="H76" s="10"/>
      <c r="I76" s="10"/>
      <c r="J76" s="10"/>
      <c r="K76" s="10"/>
      <c r="L76" s="10"/>
    </row>
    <row r="77" spans="1:12" ht="15" x14ac:dyDescent="0.2">
      <c r="A77" s="10"/>
      <c r="B77" s="10"/>
      <c r="C77" s="10"/>
      <c r="D77" s="10"/>
      <c r="E77" s="10"/>
      <c r="F77" s="10"/>
      <c r="G77" s="10"/>
      <c r="H77" s="10"/>
      <c r="I77" s="10"/>
      <c r="J77" s="10"/>
      <c r="K77" s="10"/>
      <c r="L77" s="10"/>
    </row>
    <row r="78" spans="1:12" ht="15" x14ac:dyDescent="0.2">
      <c r="A78" s="10"/>
      <c r="B78" s="10"/>
      <c r="C78" s="10"/>
      <c r="D78" s="10"/>
      <c r="E78" s="10"/>
      <c r="F78" s="10"/>
      <c r="G78" s="10"/>
      <c r="H78" s="10"/>
      <c r="I78" s="10"/>
      <c r="J78" s="10"/>
      <c r="K78" s="10"/>
      <c r="L78" s="10"/>
    </row>
    <row r="79" spans="1:12" ht="15" x14ac:dyDescent="0.2">
      <c r="A79" s="10"/>
      <c r="B79" s="10"/>
      <c r="C79" s="10"/>
      <c r="D79" s="10"/>
      <c r="E79" s="10"/>
      <c r="F79" s="10"/>
      <c r="G79" s="10"/>
      <c r="H79" s="10"/>
      <c r="I79" s="10"/>
      <c r="J79" s="10"/>
      <c r="K79" s="10"/>
      <c r="L79" s="10"/>
    </row>
    <row r="80" spans="1:12" ht="15" x14ac:dyDescent="0.2">
      <c r="A80" s="10"/>
      <c r="B80" s="10"/>
      <c r="C80" s="10"/>
      <c r="D80" s="10"/>
      <c r="E80" s="10"/>
      <c r="F80" s="10"/>
      <c r="G80" s="10"/>
      <c r="H80" s="10"/>
      <c r="I80" s="10"/>
      <c r="J80" s="10"/>
      <c r="K80" s="10"/>
      <c r="L80" s="10"/>
    </row>
    <row r="81" spans="1:12" ht="15" x14ac:dyDescent="0.2">
      <c r="A81" s="10"/>
      <c r="B81" s="10"/>
      <c r="C81" s="10"/>
      <c r="D81" s="10"/>
      <c r="E81" s="10"/>
      <c r="F81" s="10"/>
      <c r="G81" s="10"/>
      <c r="H81" s="10"/>
      <c r="I81" s="10"/>
      <c r="J81" s="10"/>
      <c r="K81" s="10"/>
      <c r="L81" s="10"/>
    </row>
    <row r="82" spans="1:12" ht="15" x14ac:dyDescent="0.2">
      <c r="A82" s="10"/>
      <c r="B82" s="10"/>
      <c r="C82" s="10"/>
      <c r="D82" s="10"/>
      <c r="E82" s="10"/>
      <c r="F82" s="10"/>
      <c r="G82" s="10"/>
      <c r="H82" s="10"/>
      <c r="I82" s="10"/>
      <c r="J82" s="10"/>
      <c r="K82" s="10"/>
      <c r="L82" s="10"/>
    </row>
    <row r="83" spans="1:12" ht="15" x14ac:dyDescent="0.2">
      <c r="A83" s="10"/>
      <c r="B83" s="10"/>
      <c r="C83" s="10"/>
      <c r="D83" s="10"/>
      <c r="E83" s="10"/>
      <c r="F83" s="10"/>
      <c r="G83" s="10"/>
      <c r="H83" s="10"/>
      <c r="I83" s="10"/>
      <c r="J83" s="10"/>
      <c r="K83" s="10"/>
      <c r="L83" s="10"/>
    </row>
    <row r="84" spans="1:12" ht="15" x14ac:dyDescent="0.2">
      <c r="A84" s="10"/>
      <c r="B84" s="10"/>
      <c r="C84" s="10"/>
      <c r="D84" s="10"/>
      <c r="E84" s="10"/>
      <c r="F84" s="10"/>
      <c r="G84" s="10"/>
      <c r="H84" s="10"/>
      <c r="I84" s="10"/>
      <c r="J84" s="10"/>
      <c r="K84" s="10"/>
      <c r="L84" s="10"/>
    </row>
    <row r="85" spans="1:12" ht="15" x14ac:dyDescent="0.2">
      <c r="A85" s="10"/>
      <c r="B85" s="10"/>
      <c r="C85" s="10"/>
      <c r="D85" s="10"/>
      <c r="E85" s="10"/>
      <c r="F85" s="10"/>
      <c r="G85" s="10"/>
      <c r="H85" s="10"/>
      <c r="I85" s="10"/>
      <c r="J85" s="10"/>
      <c r="K85" s="10"/>
      <c r="L85" s="10"/>
    </row>
    <row r="86" spans="1:12" ht="15" x14ac:dyDescent="0.2">
      <c r="A86" s="10"/>
      <c r="B86" s="10"/>
      <c r="C86" s="10"/>
      <c r="D86" s="10"/>
      <c r="E86" s="10"/>
      <c r="F86" s="10"/>
      <c r="G86" s="10"/>
      <c r="H86" s="10"/>
      <c r="I86" s="10"/>
      <c r="J86" s="10"/>
      <c r="K86" s="10"/>
      <c r="L86" s="10"/>
    </row>
    <row r="87" spans="1:12" ht="15" x14ac:dyDescent="0.2">
      <c r="A87" s="10"/>
      <c r="B87" s="10"/>
      <c r="C87" s="10"/>
      <c r="D87" s="10"/>
      <c r="E87" s="10"/>
      <c r="F87" s="10"/>
      <c r="G87" s="10"/>
      <c r="H87" s="10"/>
      <c r="I87" s="10"/>
      <c r="J87" s="10"/>
      <c r="K87" s="10"/>
      <c r="L87" s="10"/>
    </row>
    <row r="88" spans="1:12" ht="15" x14ac:dyDescent="0.2">
      <c r="A88" s="10"/>
      <c r="B88" s="10"/>
      <c r="C88" s="10"/>
      <c r="D88" s="10"/>
      <c r="E88" s="10"/>
      <c r="F88" s="10"/>
      <c r="G88" s="10"/>
      <c r="H88" s="10"/>
      <c r="I88" s="10"/>
      <c r="J88" s="10"/>
      <c r="K88" s="10"/>
      <c r="L88" s="10"/>
    </row>
    <row r="89" spans="1:12" ht="15" x14ac:dyDescent="0.2">
      <c r="A89" s="10"/>
      <c r="B89" s="10"/>
      <c r="C89" s="10"/>
      <c r="D89" s="10"/>
      <c r="E89" s="10"/>
      <c r="F89" s="10"/>
      <c r="G89" s="10"/>
      <c r="H89" s="10"/>
      <c r="I89" s="10"/>
      <c r="J89" s="10"/>
      <c r="K89" s="10"/>
      <c r="L89" s="10"/>
    </row>
    <row r="90" spans="1:12" ht="15" x14ac:dyDescent="0.2">
      <c r="A90" s="10"/>
      <c r="B90" s="10"/>
      <c r="C90" s="10"/>
      <c r="D90" s="10"/>
      <c r="E90" s="10"/>
      <c r="F90" s="10"/>
      <c r="G90" s="10"/>
      <c r="H90" s="10"/>
      <c r="I90" s="10"/>
      <c r="J90" s="10"/>
      <c r="K90" s="10"/>
      <c r="L90" s="10"/>
    </row>
    <row r="91" spans="1:12" ht="15" x14ac:dyDescent="0.2">
      <c r="A91" s="10"/>
      <c r="B91" s="10"/>
      <c r="C91" s="10"/>
      <c r="D91" s="10"/>
      <c r="E91" s="10"/>
      <c r="F91" s="10"/>
      <c r="G91" s="10"/>
      <c r="H91" s="10"/>
      <c r="I91" s="10"/>
      <c r="J91" s="10"/>
      <c r="K91" s="10"/>
      <c r="L91" s="10"/>
    </row>
    <row r="92" spans="1:12" ht="15" x14ac:dyDescent="0.2">
      <c r="A92" s="10"/>
      <c r="B92" s="10"/>
      <c r="C92" s="10"/>
      <c r="D92" s="10"/>
      <c r="E92" s="10"/>
      <c r="F92" s="10"/>
      <c r="G92" s="10"/>
      <c r="H92" s="10"/>
      <c r="I92" s="10"/>
      <c r="J92" s="10"/>
      <c r="K92" s="10"/>
      <c r="L92" s="10"/>
    </row>
    <row r="93" spans="1:12" ht="15" x14ac:dyDescent="0.2">
      <c r="A93" s="10"/>
      <c r="B93" s="10"/>
      <c r="C93" s="10"/>
      <c r="D93" s="10"/>
      <c r="E93" s="10"/>
      <c r="F93" s="10"/>
      <c r="G93" s="10"/>
      <c r="H93" s="10"/>
      <c r="I93" s="10"/>
      <c r="J93" s="10"/>
      <c r="K93" s="10"/>
      <c r="L93" s="10"/>
    </row>
    <row r="94" spans="1:12" ht="15" x14ac:dyDescent="0.2">
      <c r="A94" s="10"/>
      <c r="B94" s="10"/>
      <c r="C94" s="10"/>
      <c r="D94" s="10"/>
      <c r="E94" s="10"/>
      <c r="F94" s="10"/>
      <c r="G94" s="10"/>
      <c r="H94" s="10"/>
      <c r="I94" s="10"/>
      <c r="J94" s="10"/>
      <c r="K94" s="10"/>
      <c r="L94" s="10"/>
    </row>
    <row r="95" spans="1:12" ht="15" x14ac:dyDescent="0.2">
      <c r="A95" s="10"/>
      <c r="B95" s="10"/>
      <c r="C95" s="10"/>
      <c r="D95" s="10"/>
      <c r="E95" s="10"/>
      <c r="F95" s="10"/>
      <c r="G95" s="10"/>
      <c r="H95" s="10"/>
      <c r="I95" s="10"/>
      <c r="J95" s="10"/>
      <c r="K95" s="10"/>
      <c r="L95" s="10"/>
    </row>
    <row r="96" spans="1:12" ht="15" x14ac:dyDescent="0.2">
      <c r="A96" s="10"/>
      <c r="B96" s="10"/>
      <c r="C96" s="10"/>
      <c r="D96" s="10"/>
      <c r="E96" s="10"/>
      <c r="F96" s="10"/>
      <c r="G96" s="10"/>
      <c r="H96" s="10"/>
      <c r="I96" s="10"/>
      <c r="J96" s="10"/>
      <c r="K96" s="10"/>
      <c r="L96" s="10"/>
    </row>
    <row r="97" spans="1:12" ht="15" x14ac:dyDescent="0.2">
      <c r="A97" s="10"/>
      <c r="B97" s="10"/>
      <c r="C97" s="10"/>
      <c r="D97" s="10"/>
      <c r="E97" s="10"/>
      <c r="F97" s="10"/>
      <c r="G97" s="10"/>
      <c r="H97" s="10"/>
      <c r="I97" s="10"/>
      <c r="J97" s="10"/>
      <c r="K97" s="10"/>
      <c r="L97" s="10"/>
    </row>
    <row r="98" spans="1:12" ht="15" x14ac:dyDescent="0.2">
      <c r="A98" s="10"/>
      <c r="B98" s="10"/>
      <c r="C98" s="10"/>
      <c r="D98" s="10"/>
      <c r="E98" s="10"/>
      <c r="F98" s="10"/>
      <c r="G98" s="10"/>
      <c r="H98" s="10"/>
      <c r="I98" s="10"/>
      <c r="J98" s="10"/>
      <c r="K98" s="10"/>
      <c r="L98" s="10"/>
    </row>
    <row r="99" spans="1:12" ht="15" x14ac:dyDescent="0.2">
      <c r="A99" s="10"/>
      <c r="B99" s="10"/>
      <c r="C99" s="10"/>
      <c r="D99" s="10"/>
      <c r="E99" s="10"/>
      <c r="F99" s="10"/>
      <c r="G99" s="10"/>
      <c r="H99" s="10"/>
      <c r="I99" s="10"/>
      <c r="J99" s="10"/>
      <c r="K99" s="10"/>
      <c r="L99" s="10"/>
    </row>
    <row r="100" spans="1:12" ht="15" x14ac:dyDescent="0.2">
      <c r="A100" s="10"/>
      <c r="B100" s="10"/>
      <c r="C100" s="10"/>
      <c r="D100" s="10"/>
      <c r="E100" s="10"/>
      <c r="F100" s="10"/>
      <c r="G100" s="10"/>
      <c r="H100" s="10"/>
      <c r="I100" s="10"/>
      <c r="J100" s="10"/>
      <c r="K100" s="10"/>
      <c r="L100" s="10"/>
    </row>
    <row r="101" spans="1:12" ht="15" x14ac:dyDescent="0.2">
      <c r="A101" s="10"/>
      <c r="B101" s="10"/>
      <c r="C101" s="10"/>
      <c r="D101" s="10"/>
      <c r="E101" s="10"/>
      <c r="F101" s="10"/>
      <c r="G101" s="10"/>
      <c r="H101" s="10"/>
      <c r="I101" s="10"/>
      <c r="J101" s="10"/>
      <c r="K101" s="10"/>
      <c r="L101" s="10"/>
    </row>
    <row r="102" spans="1:12" ht="15" x14ac:dyDescent="0.2">
      <c r="A102" s="10"/>
      <c r="B102" s="10"/>
      <c r="C102" s="10"/>
      <c r="D102" s="10"/>
      <c r="E102" s="10"/>
      <c r="F102" s="10"/>
      <c r="G102" s="10"/>
      <c r="H102" s="10"/>
      <c r="I102" s="10"/>
      <c r="J102" s="10"/>
      <c r="K102" s="10"/>
      <c r="L102" s="10"/>
    </row>
    <row r="103" spans="1:12" ht="15" x14ac:dyDescent="0.2">
      <c r="A103" s="10"/>
      <c r="B103" s="10"/>
      <c r="C103" s="10"/>
      <c r="D103" s="10"/>
      <c r="E103" s="10"/>
      <c r="F103" s="10"/>
      <c r="G103" s="10"/>
      <c r="H103" s="10"/>
      <c r="I103" s="10"/>
      <c r="J103" s="10"/>
      <c r="K103" s="10"/>
      <c r="L103" s="10"/>
    </row>
    <row r="104" spans="1:12" ht="15" x14ac:dyDescent="0.2">
      <c r="A104" s="10"/>
      <c r="B104" s="10"/>
      <c r="C104" s="10"/>
      <c r="D104" s="10"/>
      <c r="E104" s="10"/>
      <c r="F104" s="10"/>
      <c r="G104" s="10"/>
      <c r="H104" s="10"/>
      <c r="I104" s="10"/>
      <c r="J104" s="10"/>
      <c r="K104" s="10"/>
      <c r="L104" s="10"/>
    </row>
    <row r="105" spans="1:12" ht="15" x14ac:dyDescent="0.2">
      <c r="A105" s="10"/>
      <c r="B105" s="10"/>
      <c r="C105" s="10"/>
      <c r="D105" s="10"/>
      <c r="E105" s="10"/>
      <c r="F105" s="10"/>
      <c r="G105" s="10"/>
      <c r="H105" s="10"/>
      <c r="I105" s="10"/>
      <c r="J105" s="10"/>
      <c r="K105" s="10"/>
      <c r="L105" s="10"/>
    </row>
    <row r="106" spans="1:12" ht="15" x14ac:dyDescent="0.2">
      <c r="A106" s="10"/>
      <c r="B106" s="10"/>
      <c r="C106" s="10"/>
      <c r="D106" s="10"/>
      <c r="E106" s="10"/>
      <c r="F106" s="10"/>
      <c r="G106" s="10"/>
      <c r="H106" s="10"/>
      <c r="I106" s="10"/>
      <c r="J106" s="10"/>
      <c r="K106" s="10"/>
      <c r="L106" s="10"/>
    </row>
    <row r="107" spans="1:12" ht="15" x14ac:dyDescent="0.2">
      <c r="A107" s="10"/>
      <c r="B107" s="10"/>
      <c r="C107" s="10"/>
      <c r="D107" s="10"/>
      <c r="E107" s="10"/>
      <c r="F107" s="10"/>
      <c r="G107" s="10"/>
      <c r="H107" s="10"/>
      <c r="I107" s="10"/>
      <c r="J107" s="10"/>
      <c r="K107" s="10"/>
      <c r="L107" s="10"/>
    </row>
    <row r="108" spans="1:12" ht="15" x14ac:dyDescent="0.2">
      <c r="A108" s="10"/>
      <c r="B108" s="10"/>
      <c r="C108" s="10"/>
      <c r="D108" s="10"/>
      <c r="E108" s="10"/>
      <c r="F108" s="10"/>
      <c r="G108" s="10"/>
      <c r="H108" s="10"/>
      <c r="I108" s="10"/>
      <c r="J108" s="10"/>
      <c r="K108" s="10"/>
      <c r="L108" s="10"/>
    </row>
    <row r="109" spans="1:12" ht="15" x14ac:dyDescent="0.2">
      <c r="A109" s="10"/>
      <c r="B109" s="10"/>
      <c r="C109" s="10"/>
      <c r="D109" s="10"/>
      <c r="E109" s="10"/>
      <c r="F109" s="10"/>
      <c r="G109" s="10"/>
      <c r="H109" s="10"/>
      <c r="I109" s="10"/>
      <c r="J109" s="10"/>
      <c r="K109" s="10"/>
      <c r="L109" s="10"/>
    </row>
    <row r="110" spans="1:12" ht="15" x14ac:dyDescent="0.2">
      <c r="A110" s="10"/>
      <c r="B110" s="10"/>
      <c r="C110" s="10"/>
      <c r="D110" s="10"/>
      <c r="E110" s="10"/>
      <c r="F110" s="10"/>
      <c r="G110" s="10"/>
      <c r="H110" s="10"/>
      <c r="I110" s="10"/>
      <c r="J110" s="10"/>
      <c r="K110" s="10"/>
      <c r="L110" s="10"/>
    </row>
    <row r="111" spans="1:12" ht="15" x14ac:dyDescent="0.2">
      <c r="A111" s="10"/>
      <c r="B111" s="10"/>
      <c r="C111" s="10"/>
      <c r="D111" s="10"/>
      <c r="E111" s="10"/>
      <c r="F111" s="10"/>
      <c r="G111" s="10"/>
      <c r="H111" s="10"/>
      <c r="I111" s="10"/>
      <c r="J111" s="10"/>
      <c r="K111" s="10"/>
      <c r="L111" s="10"/>
    </row>
    <row r="112" spans="1:12" ht="15" x14ac:dyDescent="0.2">
      <c r="A112" s="10"/>
      <c r="B112" s="10"/>
      <c r="C112" s="10"/>
      <c r="D112" s="10"/>
      <c r="E112" s="10"/>
      <c r="F112" s="10"/>
      <c r="G112" s="10"/>
      <c r="H112" s="10"/>
      <c r="I112" s="10"/>
      <c r="J112" s="10"/>
      <c r="K112" s="10"/>
      <c r="L112" s="10"/>
    </row>
    <row r="113" spans="1:12" ht="15" x14ac:dyDescent="0.2">
      <c r="A113" s="10"/>
      <c r="B113" s="10"/>
      <c r="C113" s="10"/>
      <c r="D113" s="10"/>
      <c r="E113" s="10"/>
      <c r="F113" s="10"/>
      <c r="G113" s="10"/>
      <c r="H113" s="10"/>
      <c r="I113" s="10"/>
      <c r="J113" s="10"/>
      <c r="K113" s="10"/>
      <c r="L113" s="10"/>
    </row>
    <row r="114" spans="1:12" ht="15" x14ac:dyDescent="0.2">
      <c r="A114" s="10"/>
      <c r="B114" s="10"/>
      <c r="C114" s="10"/>
      <c r="D114" s="10"/>
      <c r="E114" s="10"/>
      <c r="F114" s="10"/>
      <c r="G114" s="10"/>
      <c r="H114" s="10"/>
      <c r="I114" s="10"/>
      <c r="J114" s="10"/>
      <c r="K114" s="10"/>
      <c r="L114" s="10"/>
    </row>
    <row r="115" spans="1:12" ht="15" x14ac:dyDescent="0.2">
      <c r="A115" s="10"/>
      <c r="B115" s="10"/>
      <c r="C115" s="10"/>
      <c r="D115" s="10"/>
      <c r="E115" s="10"/>
      <c r="F115" s="10"/>
      <c r="G115" s="10"/>
      <c r="H115" s="10"/>
      <c r="I115" s="10"/>
      <c r="J115" s="10"/>
      <c r="K115" s="10"/>
      <c r="L115" s="10"/>
    </row>
    <row r="116" spans="1:12" ht="15" x14ac:dyDescent="0.2">
      <c r="A116" s="10"/>
      <c r="B116" s="10"/>
      <c r="C116" s="10"/>
      <c r="D116" s="10"/>
      <c r="E116" s="10"/>
      <c r="F116" s="10"/>
      <c r="G116" s="10"/>
      <c r="H116" s="10"/>
      <c r="I116" s="10"/>
      <c r="J116" s="10"/>
      <c r="K116" s="10"/>
      <c r="L116" s="10"/>
    </row>
    <row r="117" spans="1:12" ht="15" x14ac:dyDescent="0.2">
      <c r="A117" s="10"/>
      <c r="B117" s="10"/>
      <c r="C117" s="10"/>
      <c r="D117" s="10"/>
      <c r="E117" s="10"/>
      <c r="F117" s="10"/>
      <c r="G117" s="10"/>
      <c r="H117" s="10"/>
      <c r="I117" s="10"/>
      <c r="J117" s="10"/>
      <c r="K117" s="10"/>
      <c r="L117" s="10"/>
    </row>
    <row r="118" spans="1:12" ht="15" x14ac:dyDescent="0.2">
      <c r="A118" s="10"/>
      <c r="B118" s="10"/>
      <c r="C118" s="10"/>
      <c r="D118" s="10"/>
      <c r="E118" s="10"/>
      <c r="F118" s="10"/>
      <c r="G118" s="10"/>
      <c r="H118" s="10"/>
      <c r="I118" s="10"/>
      <c r="J118" s="10"/>
      <c r="K118" s="10"/>
      <c r="L118" s="10"/>
    </row>
    <row r="119" spans="1:12" ht="15" x14ac:dyDescent="0.2">
      <c r="A119" s="10"/>
      <c r="B119" s="10"/>
      <c r="C119" s="10"/>
      <c r="D119" s="10"/>
      <c r="E119" s="10"/>
      <c r="F119" s="10"/>
      <c r="G119" s="10"/>
      <c r="H119" s="10"/>
      <c r="I119" s="10"/>
      <c r="J119" s="10"/>
      <c r="K119" s="10"/>
      <c r="L119" s="10"/>
    </row>
    <row r="120" spans="1:12" ht="15" x14ac:dyDescent="0.2">
      <c r="A120" s="10"/>
      <c r="B120" s="10"/>
      <c r="C120" s="10"/>
      <c r="D120" s="10"/>
      <c r="E120" s="10"/>
      <c r="F120" s="10"/>
      <c r="G120" s="10"/>
      <c r="H120" s="10"/>
      <c r="I120" s="10"/>
      <c r="J120" s="10"/>
      <c r="K120" s="10"/>
      <c r="L120" s="10"/>
    </row>
    <row r="121" spans="1:12" ht="15" x14ac:dyDescent="0.2">
      <c r="A121" s="10"/>
      <c r="B121" s="10"/>
      <c r="C121" s="10"/>
      <c r="D121" s="10"/>
      <c r="E121" s="10"/>
      <c r="F121" s="10"/>
      <c r="G121" s="10"/>
      <c r="H121" s="10"/>
      <c r="I121" s="10"/>
      <c r="J121" s="10"/>
      <c r="K121" s="10"/>
      <c r="L121" s="10"/>
    </row>
    <row r="122" spans="1:12" ht="15" x14ac:dyDescent="0.2">
      <c r="A122" s="10"/>
      <c r="B122" s="10"/>
      <c r="C122" s="10"/>
      <c r="D122" s="10"/>
      <c r="E122" s="10"/>
      <c r="F122" s="10"/>
      <c r="G122" s="10"/>
      <c r="H122" s="10"/>
      <c r="I122" s="10"/>
      <c r="J122" s="10"/>
      <c r="K122" s="10"/>
      <c r="L122" s="10"/>
    </row>
    <row r="123" spans="1:12" ht="15" x14ac:dyDescent="0.2">
      <c r="A123" s="10"/>
      <c r="B123" s="10"/>
      <c r="C123" s="10"/>
      <c r="D123" s="10"/>
      <c r="E123" s="10"/>
      <c r="F123" s="10"/>
      <c r="G123" s="10"/>
      <c r="H123" s="10"/>
      <c r="I123" s="10"/>
      <c r="J123" s="10"/>
      <c r="K123" s="10"/>
      <c r="L123" s="10"/>
    </row>
    <row r="124" spans="1:12" ht="15" x14ac:dyDescent="0.2">
      <c r="A124" s="10"/>
      <c r="B124" s="10"/>
      <c r="C124" s="10"/>
      <c r="D124" s="10"/>
      <c r="E124" s="10"/>
      <c r="F124" s="10"/>
      <c r="G124" s="10"/>
      <c r="H124" s="10"/>
      <c r="I124" s="10"/>
      <c r="J124" s="10"/>
      <c r="K124" s="10"/>
      <c r="L124" s="10"/>
    </row>
    <row r="125" spans="1:12" ht="15" x14ac:dyDescent="0.2">
      <c r="A125" s="10"/>
      <c r="B125" s="10"/>
      <c r="C125" s="10"/>
      <c r="D125" s="10"/>
      <c r="E125" s="10"/>
      <c r="F125" s="10"/>
      <c r="G125" s="10"/>
      <c r="H125" s="10"/>
      <c r="I125" s="10"/>
      <c r="J125" s="10"/>
      <c r="K125" s="10"/>
      <c r="L125" s="10"/>
    </row>
    <row r="126" spans="1:12" ht="15" x14ac:dyDescent="0.2">
      <c r="A126" s="10"/>
      <c r="B126" s="10"/>
      <c r="C126" s="10"/>
      <c r="D126" s="10"/>
      <c r="E126" s="10"/>
      <c r="F126" s="10"/>
      <c r="G126" s="10"/>
      <c r="H126" s="10"/>
      <c r="I126" s="10"/>
      <c r="J126" s="10"/>
      <c r="K126" s="10"/>
      <c r="L126" s="10"/>
    </row>
    <row r="127" spans="1:12" ht="15" x14ac:dyDescent="0.2">
      <c r="A127" s="10"/>
      <c r="B127" s="10"/>
      <c r="C127" s="10"/>
      <c r="D127" s="10"/>
      <c r="E127" s="10"/>
      <c r="F127" s="10"/>
      <c r="G127" s="10"/>
      <c r="H127" s="10"/>
      <c r="I127" s="10"/>
      <c r="J127" s="10"/>
      <c r="K127" s="10"/>
      <c r="L127" s="10"/>
    </row>
    <row r="128" spans="1:12" ht="15" x14ac:dyDescent="0.2">
      <c r="A128" s="10"/>
      <c r="B128" s="10"/>
      <c r="C128" s="10"/>
      <c r="D128" s="10"/>
      <c r="E128" s="10"/>
      <c r="F128" s="10"/>
      <c r="G128" s="10"/>
      <c r="H128" s="10"/>
      <c r="I128" s="10"/>
      <c r="J128" s="10"/>
      <c r="K128" s="10"/>
      <c r="L128" s="10"/>
    </row>
    <row r="129" spans="1:12" ht="15" x14ac:dyDescent="0.2">
      <c r="A129" s="10"/>
      <c r="B129" s="10"/>
      <c r="C129" s="10"/>
      <c r="D129" s="10"/>
      <c r="E129" s="10"/>
      <c r="F129" s="10"/>
      <c r="G129" s="10"/>
      <c r="H129" s="10"/>
      <c r="I129" s="10"/>
      <c r="J129" s="10"/>
      <c r="K129" s="10"/>
      <c r="L129" s="10"/>
    </row>
    <row r="130" spans="1:12" ht="15" x14ac:dyDescent="0.2">
      <c r="A130" s="10"/>
      <c r="B130" s="10"/>
      <c r="C130" s="10"/>
      <c r="D130" s="10"/>
      <c r="E130" s="10"/>
      <c r="F130" s="10"/>
      <c r="G130" s="10"/>
      <c r="H130" s="10"/>
      <c r="I130" s="10"/>
      <c r="J130" s="10"/>
      <c r="K130" s="10"/>
      <c r="L130" s="10"/>
    </row>
    <row r="131" spans="1:12" ht="15" x14ac:dyDescent="0.2">
      <c r="A131" s="10"/>
      <c r="B131" s="10"/>
      <c r="C131" s="10"/>
      <c r="D131" s="10"/>
      <c r="E131" s="10"/>
      <c r="F131" s="10"/>
      <c r="G131" s="10"/>
      <c r="H131" s="10"/>
      <c r="I131" s="10"/>
      <c r="J131" s="10"/>
      <c r="K131" s="10"/>
      <c r="L131" s="10"/>
    </row>
    <row r="132" spans="1:12" ht="15" x14ac:dyDescent="0.2">
      <c r="A132" s="10"/>
      <c r="B132" s="10"/>
      <c r="C132" s="10"/>
      <c r="D132" s="10"/>
      <c r="E132" s="10"/>
      <c r="F132" s="10"/>
      <c r="G132" s="10"/>
      <c r="H132" s="10"/>
      <c r="I132" s="10"/>
      <c r="J132" s="10"/>
      <c r="K132" s="10"/>
      <c r="L132" s="10"/>
    </row>
    <row r="133" spans="1:12" ht="15" x14ac:dyDescent="0.2">
      <c r="A133" s="10"/>
      <c r="B133" s="10"/>
      <c r="C133" s="10"/>
      <c r="D133" s="10"/>
      <c r="E133" s="10"/>
      <c r="F133" s="10"/>
      <c r="G133" s="10"/>
      <c r="H133" s="10"/>
      <c r="I133" s="10"/>
      <c r="J133" s="10"/>
      <c r="K133" s="10"/>
      <c r="L133" s="10"/>
    </row>
    <row r="134" spans="1:12" ht="15" x14ac:dyDescent="0.2">
      <c r="A134" s="10"/>
      <c r="B134" s="10"/>
      <c r="C134" s="10"/>
      <c r="D134" s="10"/>
      <c r="E134" s="10"/>
      <c r="F134" s="10"/>
      <c r="G134" s="10"/>
      <c r="H134" s="10"/>
      <c r="I134" s="10"/>
      <c r="J134" s="10"/>
      <c r="K134" s="10"/>
      <c r="L134" s="10"/>
    </row>
    <row r="135" spans="1:12" ht="15" x14ac:dyDescent="0.2">
      <c r="A135" s="10"/>
      <c r="B135" s="10"/>
      <c r="C135" s="10"/>
      <c r="D135" s="10"/>
      <c r="E135" s="10"/>
      <c r="F135" s="10"/>
      <c r="G135" s="10"/>
      <c r="H135" s="10"/>
      <c r="I135" s="10"/>
      <c r="J135" s="10"/>
      <c r="K135" s="10"/>
      <c r="L135" s="10"/>
    </row>
    <row r="136" spans="1:12" ht="15" x14ac:dyDescent="0.2">
      <c r="A136" s="10"/>
      <c r="B136" s="10"/>
      <c r="C136" s="10"/>
      <c r="D136" s="10"/>
      <c r="E136" s="10"/>
      <c r="F136" s="10"/>
      <c r="G136" s="10"/>
      <c r="H136" s="10"/>
      <c r="I136" s="10"/>
      <c r="J136" s="10"/>
      <c r="K136" s="10"/>
      <c r="L136" s="10"/>
    </row>
    <row r="137" spans="1:12" ht="15" x14ac:dyDescent="0.2">
      <c r="A137" s="10"/>
      <c r="B137" s="10"/>
      <c r="C137" s="10"/>
      <c r="D137" s="10"/>
      <c r="E137" s="10"/>
      <c r="F137" s="10"/>
      <c r="G137" s="10"/>
      <c r="H137" s="10"/>
      <c r="I137" s="10"/>
      <c r="J137" s="10"/>
      <c r="K137" s="10"/>
      <c r="L137" s="10"/>
    </row>
    <row r="138" spans="1:12" ht="15" x14ac:dyDescent="0.2">
      <c r="A138" s="10"/>
      <c r="B138" s="10"/>
      <c r="C138" s="10"/>
      <c r="D138" s="10"/>
      <c r="E138" s="10"/>
      <c r="F138" s="10"/>
      <c r="G138" s="10"/>
      <c r="H138" s="10"/>
      <c r="I138" s="10"/>
      <c r="J138" s="10"/>
      <c r="K138" s="10"/>
      <c r="L138" s="10"/>
    </row>
    <row r="139" spans="1:12" ht="15" x14ac:dyDescent="0.2">
      <c r="A139" s="10"/>
      <c r="B139" s="10"/>
      <c r="C139" s="10"/>
      <c r="D139" s="10"/>
      <c r="E139" s="10"/>
      <c r="F139" s="10"/>
      <c r="G139" s="10"/>
      <c r="H139" s="10"/>
      <c r="I139" s="10"/>
      <c r="J139" s="10"/>
      <c r="K139" s="10"/>
      <c r="L139" s="10"/>
    </row>
    <row r="140" spans="1:12" ht="15" x14ac:dyDescent="0.2">
      <c r="A140" s="10"/>
      <c r="B140" s="10"/>
      <c r="C140" s="10"/>
      <c r="D140" s="10"/>
      <c r="E140" s="10"/>
      <c r="F140" s="10"/>
      <c r="G140" s="10"/>
      <c r="H140" s="10"/>
      <c r="I140" s="10"/>
      <c r="J140" s="10"/>
      <c r="K140" s="10"/>
      <c r="L140" s="10"/>
    </row>
    <row r="141" spans="1:12" ht="15" x14ac:dyDescent="0.2">
      <c r="A141" s="10"/>
    </row>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workbookViewId="0">
      <selection activeCell="F16" sqref="F16"/>
    </sheetView>
  </sheetViews>
  <sheetFormatPr defaultRowHeight="12.75" x14ac:dyDescent="0.2"/>
  <sheetData>
    <row r="1" spans="1:3" x14ac:dyDescent="0.2">
      <c r="A1" s="26" t="s">
        <v>180</v>
      </c>
      <c r="B1" s="20"/>
      <c r="C1" s="20"/>
    </row>
    <row r="2" spans="1:3" x14ac:dyDescent="0.2">
      <c r="A2" s="26" t="s">
        <v>25</v>
      </c>
      <c r="B2" s="20"/>
      <c r="C2" s="20"/>
    </row>
    <row r="3" spans="1:3" x14ac:dyDescent="0.2">
      <c r="A3" s="20"/>
      <c r="B3" s="20"/>
      <c r="C3" s="20"/>
    </row>
    <row r="4" spans="1:3" x14ac:dyDescent="0.2">
      <c r="A4" s="24" t="s">
        <v>0</v>
      </c>
      <c r="B4" s="24" t="s">
        <v>3</v>
      </c>
      <c r="C4" s="24" t="s">
        <v>4</v>
      </c>
    </row>
    <row r="5" spans="1:3" x14ac:dyDescent="0.2">
      <c r="A5" s="22">
        <v>1</v>
      </c>
      <c r="B5" s="28">
        <v>77.400000000000006</v>
      </c>
      <c r="C5" s="28">
        <v>18.3</v>
      </c>
    </row>
    <row r="6" spans="1:3" x14ac:dyDescent="0.2">
      <c r="A6" s="22">
        <v>2</v>
      </c>
      <c r="B6" s="28">
        <v>60.2</v>
      </c>
      <c r="C6" s="28">
        <v>20.100000000000001</v>
      </c>
    </row>
    <row r="7" spans="1:3" x14ac:dyDescent="0.2">
      <c r="A7" s="22">
        <v>3</v>
      </c>
      <c r="B7" s="28">
        <v>63.5</v>
      </c>
      <c r="C7" s="28">
        <v>22.6</v>
      </c>
    </row>
    <row r="8" spans="1:3" x14ac:dyDescent="0.2">
      <c r="A8" s="22">
        <v>4</v>
      </c>
      <c r="B8" s="28">
        <v>64</v>
      </c>
      <c r="C8" s="28">
        <v>27.5</v>
      </c>
    </row>
    <row r="9" spans="1:3" x14ac:dyDescent="0.2">
      <c r="A9" s="22">
        <v>5</v>
      </c>
      <c r="B9" s="28">
        <v>58.4</v>
      </c>
      <c r="C9" s="28">
        <v>15.3</v>
      </c>
    </row>
    <row r="10" spans="1:3" x14ac:dyDescent="0.2">
      <c r="A10" s="22">
        <v>6</v>
      </c>
      <c r="B10" s="28">
        <v>74.400000000000006</v>
      </c>
      <c r="C10" s="28">
        <v>17.899999999999999</v>
      </c>
    </row>
    <row r="11" spans="1:3" x14ac:dyDescent="0.2">
      <c r="A11" s="22">
        <v>7</v>
      </c>
      <c r="B11" s="28">
        <v>70.8</v>
      </c>
      <c r="C11" s="28">
        <v>26.8</v>
      </c>
    </row>
    <row r="12" spans="1:3" x14ac:dyDescent="0.2">
      <c r="A12" s="22">
        <v>8</v>
      </c>
      <c r="B12" s="28">
        <v>74.599999999999994</v>
      </c>
      <c r="C12" s="28">
        <v>30.6</v>
      </c>
    </row>
    <row r="13" spans="1:3" x14ac:dyDescent="0.2">
      <c r="A13" s="22">
        <v>9</v>
      </c>
      <c r="B13" s="28">
        <v>77.3</v>
      </c>
      <c r="C13" s="28">
        <v>19.2</v>
      </c>
    </row>
    <row r="14" spans="1:3" x14ac:dyDescent="0.2">
      <c r="A14" s="22">
        <v>10</v>
      </c>
      <c r="B14" s="28">
        <v>65.7</v>
      </c>
      <c r="C14" s="28">
        <v>14.6</v>
      </c>
    </row>
    <row r="15" spans="1:3" x14ac:dyDescent="0.2">
      <c r="A15" s="22">
        <v>11</v>
      </c>
      <c r="B15" s="28">
        <v>63.4</v>
      </c>
      <c r="C15" s="28">
        <v>24.5</v>
      </c>
    </row>
    <row r="16" spans="1:3" x14ac:dyDescent="0.2">
      <c r="A16" s="22">
        <v>12</v>
      </c>
      <c r="B16" s="28">
        <v>76.599999999999994</v>
      </c>
      <c r="C16" s="28">
        <v>21.7</v>
      </c>
    </row>
    <row r="17" spans="1:3" x14ac:dyDescent="0.2">
      <c r="A17" s="22">
        <v>13</v>
      </c>
      <c r="B17" s="28">
        <v>71.7</v>
      </c>
      <c r="C17" s="28">
        <v>25.5</v>
      </c>
    </row>
    <row r="18" spans="1:3" x14ac:dyDescent="0.2">
      <c r="A18" s="22">
        <v>14</v>
      </c>
      <c r="B18" s="28">
        <v>70.900000000000006</v>
      </c>
      <c r="C18" s="28">
        <v>29.7</v>
      </c>
    </row>
    <row r="19" spans="1:3" x14ac:dyDescent="0.2">
      <c r="A19" s="22">
        <v>15</v>
      </c>
      <c r="B19" s="28">
        <v>59.6</v>
      </c>
      <c r="C19" s="28">
        <v>14.5</v>
      </c>
    </row>
    <row r="20" spans="1:3" x14ac:dyDescent="0.2">
      <c r="A20" s="14"/>
      <c r="B20" s="14"/>
      <c r="C20" s="14"/>
    </row>
    <row r="21" spans="1:3" x14ac:dyDescent="0.2">
      <c r="B21">
        <f>AVERAGE(B5:B19)</f>
        <v>68.566666666666663</v>
      </c>
      <c r="C21">
        <f>AVERAGE(C5:C19)</f>
        <v>21.919999999999998</v>
      </c>
    </row>
  </sheetData>
  <phoneticPr fontId="5"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H25" sqref="H25"/>
    </sheetView>
  </sheetViews>
  <sheetFormatPr defaultRowHeight="12.75" x14ac:dyDescent="0.2"/>
  <sheetData>
    <row r="1" spans="1:5" x14ac:dyDescent="0.2">
      <c r="A1" s="26" t="s">
        <v>56</v>
      </c>
    </row>
    <row r="2" spans="1:5" x14ac:dyDescent="0.2">
      <c r="A2" s="26" t="s">
        <v>181</v>
      </c>
    </row>
    <row r="4" spans="1:5" x14ac:dyDescent="0.2">
      <c r="A4" s="20" t="s">
        <v>0</v>
      </c>
    </row>
    <row r="5" spans="1:5" x14ac:dyDescent="0.2">
      <c r="A5" s="1">
        <v>1</v>
      </c>
      <c r="B5" s="102">
        <v>16.7</v>
      </c>
      <c r="C5" s="102">
        <v>14.7</v>
      </c>
      <c r="D5" s="102">
        <v>12.8</v>
      </c>
      <c r="E5" s="102">
        <v>15.8</v>
      </c>
    </row>
    <row r="6" spans="1:5" x14ac:dyDescent="0.2">
      <c r="A6" s="1">
        <v>2</v>
      </c>
      <c r="B6" s="102">
        <v>13.3</v>
      </c>
      <c r="C6" s="102">
        <v>16.8</v>
      </c>
      <c r="D6" s="102">
        <v>17.399999999999999</v>
      </c>
      <c r="E6" s="102">
        <v>14.9</v>
      </c>
    </row>
    <row r="7" spans="1:5" x14ac:dyDescent="0.2">
      <c r="A7" s="1">
        <v>3</v>
      </c>
      <c r="B7" s="102">
        <v>14</v>
      </c>
      <c r="C7" s="102">
        <v>15.1</v>
      </c>
      <c r="D7" s="102">
        <v>13</v>
      </c>
      <c r="E7" s="102">
        <v>14.5</v>
      </c>
    </row>
    <row r="8" spans="1:5" x14ac:dyDescent="0.2">
      <c r="A8" s="1">
        <v>4</v>
      </c>
      <c r="B8" s="102">
        <v>15.2</v>
      </c>
      <c r="C8" s="102">
        <v>15</v>
      </c>
      <c r="D8" s="102">
        <v>14.9</v>
      </c>
      <c r="E8" s="102">
        <v>15.1</v>
      </c>
    </row>
    <row r="9" spans="1:5" x14ac:dyDescent="0.2">
      <c r="A9" s="1">
        <v>5</v>
      </c>
      <c r="B9" s="102">
        <v>15</v>
      </c>
      <c r="C9" s="102">
        <v>14.2</v>
      </c>
      <c r="D9" s="102">
        <v>13.4</v>
      </c>
      <c r="E9" s="102">
        <v>15.7</v>
      </c>
    </row>
    <row r="10" spans="1:5" x14ac:dyDescent="0.2">
      <c r="A10" s="1">
        <v>6</v>
      </c>
      <c r="B10" s="102">
        <v>15.9</v>
      </c>
      <c r="C10" s="102">
        <v>14.1</v>
      </c>
      <c r="D10" s="102">
        <v>15</v>
      </c>
      <c r="E10" s="102">
        <v>16.3</v>
      </c>
    </row>
    <row r="11" spans="1:5" x14ac:dyDescent="0.2">
      <c r="A11" s="1">
        <v>7</v>
      </c>
      <c r="B11" s="102">
        <v>14.8</v>
      </c>
      <c r="C11" s="102">
        <v>15.6</v>
      </c>
      <c r="D11" s="102">
        <v>16</v>
      </c>
      <c r="E11" s="102">
        <v>15</v>
      </c>
    </row>
    <row r="12" spans="1:5" x14ac:dyDescent="0.2">
      <c r="A12" s="1">
        <v>8</v>
      </c>
      <c r="B12" s="102">
        <v>14.7</v>
      </c>
      <c r="C12" s="102">
        <v>15.4</v>
      </c>
      <c r="D12" s="102">
        <v>16.3</v>
      </c>
      <c r="E12" s="102">
        <v>15</v>
      </c>
    </row>
    <row r="13" spans="1:5" x14ac:dyDescent="0.2">
      <c r="A13" s="1">
        <v>9</v>
      </c>
      <c r="B13" s="102">
        <v>15.4</v>
      </c>
      <c r="C13" s="102">
        <v>14.9</v>
      </c>
      <c r="D13" s="102">
        <v>15.2</v>
      </c>
      <c r="E13" s="102">
        <v>16.899999999999999</v>
      </c>
    </row>
    <row r="14" spans="1:5" x14ac:dyDescent="0.2">
      <c r="A14" s="1">
        <v>10</v>
      </c>
      <c r="B14" s="102">
        <v>16.7</v>
      </c>
      <c r="C14" s="102">
        <v>14.3</v>
      </c>
      <c r="D14" s="102">
        <v>14.7</v>
      </c>
      <c r="E14" s="102">
        <v>14.8</v>
      </c>
    </row>
    <row r="15" spans="1:5" x14ac:dyDescent="0.2">
      <c r="A15" s="1">
        <v>11</v>
      </c>
      <c r="B15" s="102">
        <v>14</v>
      </c>
      <c r="C15" s="102">
        <v>15.5</v>
      </c>
      <c r="D15" s="102">
        <v>15.4</v>
      </c>
      <c r="E15" s="102">
        <v>16.2</v>
      </c>
    </row>
    <row r="16" spans="1:5" x14ac:dyDescent="0.2">
      <c r="A16" s="1">
        <v>12</v>
      </c>
      <c r="B16" s="102">
        <v>14.4</v>
      </c>
      <c r="C16" s="102">
        <v>14.1</v>
      </c>
      <c r="D16" s="102">
        <v>13.9</v>
      </c>
      <c r="E16" s="102">
        <v>15.7</v>
      </c>
    </row>
    <row r="17" spans="1:5" x14ac:dyDescent="0.2">
      <c r="A17" s="1">
        <v>13</v>
      </c>
      <c r="B17" s="102">
        <v>15.8</v>
      </c>
      <c r="C17" s="102">
        <v>15.3</v>
      </c>
      <c r="D17" s="102">
        <v>14.3</v>
      </c>
      <c r="E17" s="102">
        <v>15.5</v>
      </c>
    </row>
    <row r="18" spans="1:5" x14ac:dyDescent="0.2">
      <c r="A18" s="1">
        <v>14</v>
      </c>
      <c r="B18" s="102">
        <v>15.5</v>
      </c>
      <c r="C18" s="102">
        <v>15</v>
      </c>
      <c r="D18" s="102">
        <v>15.1</v>
      </c>
      <c r="E18" s="102">
        <v>14.4</v>
      </c>
    </row>
    <row r="19" spans="1:5" x14ac:dyDescent="0.2">
      <c r="A19" s="1">
        <v>15</v>
      </c>
      <c r="B19" s="102">
        <v>12.7</v>
      </c>
      <c r="C19" s="102">
        <v>17.3</v>
      </c>
      <c r="D19" s="102">
        <v>12.4</v>
      </c>
      <c r="E19" s="102">
        <v>15.7</v>
      </c>
    </row>
    <row r="20" spans="1:5" x14ac:dyDescent="0.2">
      <c r="A20" s="1">
        <v>16</v>
      </c>
      <c r="B20" s="102">
        <v>16</v>
      </c>
      <c r="C20" s="102">
        <v>16.100000000000001</v>
      </c>
      <c r="D20" s="102">
        <v>14.8</v>
      </c>
      <c r="E20" s="102">
        <v>15</v>
      </c>
    </row>
    <row r="21" spans="1:5" x14ac:dyDescent="0.2">
      <c r="A21" s="1">
        <v>17</v>
      </c>
      <c r="B21" s="102">
        <v>14</v>
      </c>
      <c r="C21" s="102">
        <v>13.4</v>
      </c>
      <c r="D21" s="102">
        <v>14.8</v>
      </c>
      <c r="E21" s="102">
        <v>14</v>
      </c>
    </row>
    <row r="22" spans="1:5" x14ac:dyDescent="0.2">
      <c r="A22" s="1">
        <v>18</v>
      </c>
      <c r="B22" s="102">
        <v>15.1</v>
      </c>
      <c r="C22" s="102">
        <v>16.2</v>
      </c>
      <c r="D22" s="102">
        <v>13.3</v>
      </c>
      <c r="E22" s="102">
        <v>15.6</v>
      </c>
    </row>
    <row r="23" spans="1:5" x14ac:dyDescent="0.2">
      <c r="A23" s="1">
        <v>19</v>
      </c>
      <c r="B23" s="102">
        <v>13.9</v>
      </c>
      <c r="C23" s="102">
        <v>14.8</v>
      </c>
      <c r="D23" s="102">
        <v>13.9</v>
      </c>
      <c r="E23" s="102">
        <v>14.1</v>
      </c>
    </row>
    <row r="24" spans="1:5" x14ac:dyDescent="0.2">
      <c r="A24" s="1">
        <v>20</v>
      </c>
      <c r="B24" s="102">
        <v>15.9</v>
      </c>
      <c r="C24" s="102">
        <v>14.8</v>
      </c>
      <c r="D24" s="102">
        <v>13.8</v>
      </c>
      <c r="E24" s="102">
        <v>16.3</v>
      </c>
    </row>
    <row r="25" spans="1:5" x14ac:dyDescent="0.2">
      <c r="A25" s="1">
        <v>21</v>
      </c>
      <c r="B25" s="102">
        <v>14.2</v>
      </c>
      <c r="C25" s="102">
        <v>15.6</v>
      </c>
      <c r="D25" s="102">
        <v>15.1</v>
      </c>
      <c r="E25" s="102">
        <v>14.6</v>
      </c>
    </row>
    <row r="26" spans="1:5" x14ac:dyDescent="0.2">
      <c r="A26" s="1">
        <v>22</v>
      </c>
      <c r="B26" s="102">
        <v>14.8</v>
      </c>
      <c r="C26" s="102">
        <v>16</v>
      </c>
      <c r="D26" s="102">
        <v>16</v>
      </c>
      <c r="E26" s="102">
        <v>13.2</v>
      </c>
    </row>
    <row r="27" spans="1:5" x14ac:dyDescent="0.2">
      <c r="A27" s="1">
        <v>23</v>
      </c>
      <c r="B27" s="102">
        <v>16.3</v>
      </c>
      <c r="C27" s="102">
        <v>16.100000000000001</v>
      </c>
      <c r="D27" s="102">
        <v>14</v>
      </c>
      <c r="E27" s="102">
        <v>14.6</v>
      </c>
    </row>
    <row r="28" spans="1:5" x14ac:dyDescent="0.2">
      <c r="A28" s="1">
        <v>24</v>
      </c>
      <c r="B28" s="102">
        <v>17.399999999999999</v>
      </c>
      <c r="C28" s="102">
        <v>13.6</v>
      </c>
      <c r="D28" s="102">
        <v>14.9</v>
      </c>
      <c r="E28" s="102">
        <v>16</v>
      </c>
    </row>
    <row r="29" spans="1:5" x14ac:dyDescent="0.2">
      <c r="A29" s="1">
        <v>25</v>
      </c>
      <c r="B29" s="102">
        <v>13.8</v>
      </c>
      <c r="C29" s="102">
        <v>16.100000000000001</v>
      </c>
      <c r="D29" s="102">
        <v>15.5</v>
      </c>
      <c r="E29" s="102">
        <v>13.2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9"/>
  <sheetViews>
    <sheetView workbookViewId="0">
      <selection activeCell="I19" sqref="I19"/>
    </sheetView>
  </sheetViews>
  <sheetFormatPr defaultRowHeight="12.75" x14ac:dyDescent="0.2"/>
  <cols>
    <col min="1" max="1" width="7.140625" customWidth="1"/>
    <col min="2" max="2" width="7.7109375" customWidth="1"/>
    <col min="3" max="3" width="7.28515625" customWidth="1"/>
    <col min="4" max="4" width="6.42578125" customWidth="1"/>
    <col min="5" max="5" width="6" customWidth="1"/>
  </cols>
  <sheetData>
    <row r="1" spans="1:7" ht="15.75" x14ac:dyDescent="0.25">
      <c r="A1" s="26" t="s">
        <v>57</v>
      </c>
      <c r="B1" s="20"/>
      <c r="C1" s="20"/>
      <c r="D1" s="20"/>
      <c r="E1" s="20"/>
      <c r="F1" s="11"/>
      <c r="G1" s="11"/>
    </row>
    <row r="2" spans="1:7" ht="15.75" x14ac:dyDescent="0.25">
      <c r="A2" s="26" t="s">
        <v>31</v>
      </c>
      <c r="B2" s="20"/>
      <c r="C2" s="20"/>
      <c r="D2" s="20"/>
      <c r="E2" s="20"/>
      <c r="F2" s="11"/>
      <c r="G2" s="11"/>
    </row>
    <row r="3" spans="1:7" ht="15.75" x14ac:dyDescent="0.25">
      <c r="A3" s="20"/>
      <c r="B3" s="20"/>
      <c r="C3" s="20"/>
      <c r="D3" s="20"/>
      <c r="E3" s="20"/>
      <c r="F3" s="11"/>
      <c r="G3" s="11"/>
    </row>
    <row r="4" spans="1:7" ht="15.75" x14ac:dyDescent="0.25">
      <c r="A4" s="20" t="s">
        <v>0</v>
      </c>
      <c r="B4" s="20"/>
      <c r="C4" s="20"/>
      <c r="D4" s="20"/>
      <c r="E4" s="20"/>
      <c r="F4" s="11"/>
      <c r="G4" s="11"/>
    </row>
    <row r="5" spans="1:7" ht="15.75" x14ac:dyDescent="0.25">
      <c r="A5" s="20" t="s">
        <v>32</v>
      </c>
      <c r="B5" s="20"/>
      <c r="C5" s="20"/>
      <c r="D5" s="20"/>
      <c r="E5" s="20"/>
      <c r="F5" s="11"/>
      <c r="G5" s="11"/>
    </row>
    <row r="6" spans="1:7" ht="15.75" x14ac:dyDescent="0.25">
      <c r="A6" s="32">
        <v>1</v>
      </c>
      <c r="B6" s="27">
        <v>4.9240519999999997</v>
      </c>
      <c r="C6" s="27">
        <v>4.261406</v>
      </c>
      <c r="D6" s="27">
        <v>4.9379879999999998</v>
      </c>
      <c r="E6" s="27">
        <v>4.2928889999999997</v>
      </c>
      <c r="F6" s="11"/>
    </row>
    <row r="7" spans="1:7" ht="15.75" x14ac:dyDescent="0.25">
      <c r="A7" s="32">
        <v>2</v>
      </c>
      <c r="B7" s="27">
        <v>4.6500000000000004</v>
      </c>
      <c r="C7" s="27">
        <v>5.54</v>
      </c>
      <c r="D7" s="27">
        <v>5</v>
      </c>
      <c r="E7" s="27">
        <v>5.42</v>
      </c>
      <c r="F7" s="11"/>
    </row>
    <row r="8" spans="1:7" ht="15.75" x14ac:dyDescent="0.25">
      <c r="A8" s="32">
        <v>3</v>
      </c>
      <c r="B8" s="27">
        <v>5.77</v>
      </c>
      <c r="C8" s="27">
        <v>5.26</v>
      </c>
      <c r="D8" s="27">
        <v>4.76</v>
      </c>
      <c r="E8" s="27">
        <v>4.7924899999999999</v>
      </c>
      <c r="F8" s="11"/>
    </row>
    <row r="9" spans="1:7" ht="15.75" x14ac:dyDescent="0.25">
      <c r="A9" s="32">
        <v>4</v>
      </c>
      <c r="B9" s="27">
        <v>6.25</v>
      </c>
      <c r="C9" s="27">
        <v>4.88</v>
      </c>
      <c r="D9" s="27">
        <v>5.66</v>
      </c>
      <c r="E9" s="27">
        <v>4.4400000000000004</v>
      </c>
      <c r="F9" s="11"/>
    </row>
    <row r="10" spans="1:7" ht="15.75" x14ac:dyDescent="0.25">
      <c r="A10" s="32">
        <v>5</v>
      </c>
      <c r="B10" s="27">
        <v>5.271204</v>
      </c>
      <c r="C10" s="27">
        <v>5.405195</v>
      </c>
      <c r="D10" s="27">
        <v>6.0165009999999999</v>
      </c>
      <c r="E10" s="27">
        <v>4.9145279999999998</v>
      </c>
      <c r="F10" s="9"/>
    </row>
    <row r="11" spans="1:7" ht="15.75" x14ac:dyDescent="0.25">
      <c r="A11" s="32">
        <v>6</v>
      </c>
      <c r="B11" s="27">
        <v>5.2221520000000003</v>
      </c>
      <c r="C11" s="27">
        <v>5.384099</v>
      </c>
      <c r="D11" s="27">
        <v>5.0836399999999999</v>
      </c>
      <c r="E11" s="27">
        <v>4.6548069999999999</v>
      </c>
      <c r="F11" s="9"/>
    </row>
    <row r="12" spans="1:7" ht="15.75" x14ac:dyDescent="0.25">
      <c r="A12" s="32">
        <v>7</v>
      </c>
      <c r="B12" s="27">
        <v>5.469322</v>
      </c>
      <c r="C12" s="27">
        <v>4.684126</v>
      </c>
      <c r="D12" s="27">
        <v>4.5613429999999999</v>
      </c>
      <c r="E12" s="27">
        <v>4.6950810000000001</v>
      </c>
      <c r="F12" s="9"/>
    </row>
    <row r="13" spans="1:7" ht="15.75" x14ac:dyDescent="0.25">
      <c r="A13" s="32">
        <v>8</v>
      </c>
      <c r="B13" s="27">
        <v>5.710019</v>
      </c>
      <c r="C13" s="27">
        <v>4.5389160000000004</v>
      </c>
      <c r="D13" s="27">
        <v>4.1683830000000004</v>
      </c>
      <c r="E13" s="27">
        <v>4.8722219999999998</v>
      </c>
      <c r="F13" s="9"/>
    </row>
    <row r="14" spans="1:7" ht="15.75" x14ac:dyDescent="0.25">
      <c r="A14" s="32">
        <v>9</v>
      </c>
      <c r="B14" s="27">
        <v>5.237247</v>
      </c>
      <c r="C14" s="27">
        <v>5.5814459999999997</v>
      </c>
      <c r="D14" s="27">
        <v>4.7231030000000001</v>
      </c>
      <c r="E14" s="27">
        <v>5.4072620000000002</v>
      </c>
      <c r="F14" s="9"/>
    </row>
    <row r="15" spans="1:7" ht="15.75" x14ac:dyDescent="0.25">
      <c r="A15" s="32">
        <v>10</v>
      </c>
      <c r="B15" s="27">
        <v>4.4243889999999997</v>
      </c>
      <c r="C15" s="27">
        <v>5.1797069999999996</v>
      </c>
      <c r="D15" s="27">
        <v>4.7929899999999996</v>
      </c>
      <c r="E15" s="27">
        <v>4.728701</v>
      </c>
      <c r="F15" s="9"/>
    </row>
    <row r="16" spans="1:7" ht="15.75" x14ac:dyDescent="0.25">
      <c r="A16" s="32">
        <v>11</v>
      </c>
      <c r="B16" s="27">
        <v>5.1382539999999999</v>
      </c>
      <c r="C16" s="27">
        <v>4.2605750000000002</v>
      </c>
      <c r="D16" s="27">
        <v>4.7057370000000001</v>
      </c>
      <c r="E16" s="27">
        <v>5.4760920000000004</v>
      </c>
      <c r="F16" s="9"/>
    </row>
    <row r="17" spans="1:6" ht="15.75" x14ac:dyDescent="0.25">
      <c r="A17" s="32">
        <v>12</v>
      </c>
      <c r="B17" s="27">
        <v>4.9235220000000002</v>
      </c>
      <c r="C17" s="27">
        <v>5.7847920000000004</v>
      </c>
      <c r="D17" s="27">
        <v>5.5045570000000001</v>
      </c>
      <c r="E17" s="27">
        <v>5.0487270000000004</v>
      </c>
      <c r="F17" s="9"/>
    </row>
    <row r="18" spans="1:6" ht="15.75" x14ac:dyDescent="0.25">
      <c r="A18" s="32">
        <v>13</v>
      </c>
      <c r="B18" s="27">
        <v>5.7947990000000003</v>
      </c>
      <c r="C18" s="27">
        <v>3.8321010000000002</v>
      </c>
      <c r="D18" s="27">
        <v>4.302333</v>
      </c>
      <c r="E18" s="27">
        <v>4.7834430000000001</v>
      </c>
      <c r="F18" s="9"/>
    </row>
    <row r="19" spans="1:6" ht="15.75" x14ac:dyDescent="0.25">
      <c r="A19" s="32">
        <v>14</v>
      </c>
      <c r="B19" s="27">
        <v>4.9160830000000004</v>
      </c>
      <c r="C19" s="27">
        <v>4.7983469999999997</v>
      </c>
      <c r="D19" s="27">
        <v>4.7538220000000004</v>
      </c>
      <c r="E19" s="27">
        <v>5.5891580000000003</v>
      </c>
      <c r="F19" s="9"/>
    </row>
    <row r="20" spans="1:6" ht="15.75" x14ac:dyDescent="0.25">
      <c r="A20" s="32">
        <v>15</v>
      </c>
      <c r="B20" s="27">
        <v>5.6828010000000004</v>
      </c>
      <c r="C20" s="27">
        <v>5.7395829999999997</v>
      </c>
      <c r="D20" s="27">
        <v>4.6492469999999999</v>
      </c>
      <c r="E20" s="27">
        <v>5.2021579999999998</v>
      </c>
      <c r="F20" s="9"/>
    </row>
    <row r="21" spans="1:6" ht="15.75" x14ac:dyDescent="0.25">
      <c r="A21" s="32">
        <v>16</v>
      </c>
      <c r="B21" s="27">
        <v>5.4349100000000004</v>
      </c>
      <c r="C21" s="27">
        <v>4.8058160000000001</v>
      </c>
      <c r="D21" s="27">
        <v>5.2742509999999996</v>
      </c>
      <c r="E21" s="27">
        <v>4.9609199999999998</v>
      </c>
      <c r="F21" s="9"/>
    </row>
    <row r="22" spans="1:6" ht="15.75" x14ac:dyDescent="0.25">
      <c r="A22" s="32">
        <v>17</v>
      </c>
      <c r="B22" s="27">
        <v>4.78613</v>
      </c>
      <c r="C22" s="27">
        <v>6.0356579999999997</v>
      </c>
      <c r="D22" s="27">
        <v>4.4747890000000003</v>
      </c>
      <c r="E22" s="27">
        <v>5.1779729999999997</v>
      </c>
      <c r="F22" s="9"/>
    </row>
    <row r="23" spans="1:6" ht="15.75" x14ac:dyDescent="0.25">
      <c r="A23" s="32">
        <v>18</v>
      </c>
      <c r="B23" s="27">
        <v>5.03</v>
      </c>
      <c r="C23" s="27">
        <v>4.66</v>
      </c>
      <c r="D23" s="27">
        <v>5.25</v>
      </c>
      <c r="E23" s="27">
        <v>4.46</v>
      </c>
      <c r="F23" s="9"/>
    </row>
    <row r="24" spans="1:6" ht="15.75" x14ac:dyDescent="0.25">
      <c r="A24" s="32">
        <v>19</v>
      </c>
      <c r="B24" s="27">
        <v>4.3</v>
      </c>
      <c r="C24" s="27">
        <v>5.47</v>
      </c>
      <c r="D24" s="27">
        <v>4.2699999999999996</v>
      </c>
      <c r="E24" s="27">
        <v>4.34</v>
      </c>
      <c r="F24" s="9"/>
    </row>
    <row r="25" spans="1:6" ht="15.75" x14ac:dyDescent="0.25">
      <c r="A25" s="32">
        <v>20</v>
      </c>
      <c r="B25" s="27">
        <v>6.0715149999999998</v>
      </c>
      <c r="C25" s="27">
        <v>4.968394</v>
      </c>
      <c r="D25" s="27">
        <v>5.5084099999999996</v>
      </c>
      <c r="E25" s="27">
        <v>5.0241429999999996</v>
      </c>
      <c r="F25" s="9"/>
    </row>
    <row r="26" spans="1:6" ht="15.75" x14ac:dyDescent="0.25">
      <c r="A26" s="32">
        <v>21</v>
      </c>
      <c r="B26" s="27">
        <v>5.1063029999999996</v>
      </c>
      <c r="C26" s="27">
        <v>4.904102</v>
      </c>
      <c r="D26" s="27">
        <v>5.9060259999999998</v>
      </c>
      <c r="E26" s="27">
        <v>4.6594090000000001</v>
      </c>
      <c r="F26" s="9"/>
    </row>
    <row r="27" spans="1:6" ht="15.75" x14ac:dyDescent="0.25">
      <c r="A27" s="32">
        <v>22</v>
      </c>
      <c r="B27" s="27">
        <v>4.4994909999999999</v>
      </c>
      <c r="C27" s="27">
        <v>5.2447410000000003</v>
      </c>
      <c r="D27" s="27">
        <v>4.8615389999999996</v>
      </c>
      <c r="E27" s="27">
        <v>4.3544260000000001</v>
      </c>
      <c r="F27" s="9"/>
    </row>
    <row r="28" spans="1:6" ht="15.75" x14ac:dyDescent="0.25">
      <c r="A28" s="32">
        <v>23</v>
      </c>
      <c r="B28" s="27">
        <v>4.91</v>
      </c>
      <c r="C28" s="27">
        <v>4.79</v>
      </c>
      <c r="D28" s="27">
        <v>5.74</v>
      </c>
      <c r="E28" s="27">
        <v>5.03</v>
      </c>
      <c r="F28" s="9"/>
    </row>
    <row r="29" spans="1:6" ht="15.75" x14ac:dyDescent="0.25">
      <c r="A29" s="32">
        <v>24</v>
      </c>
      <c r="B29" s="27">
        <v>4.6500000000000004</v>
      </c>
      <c r="C29" s="27">
        <v>4.71</v>
      </c>
      <c r="D29" s="27">
        <v>4.8099999999999996</v>
      </c>
      <c r="E29" s="27">
        <v>5.32</v>
      </c>
      <c r="F29" s="9"/>
    </row>
    <row r="30" spans="1:6" ht="15.75" x14ac:dyDescent="0.25">
      <c r="A30" s="32">
        <v>25</v>
      </c>
      <c r="B30" s="27">
        <v>4.7</v>
      </c>
      <c r="C30" s="27">
        <v>5.5</v>
      </c>
      <c r="D30" s="27">
        <v>6.04</v>
      </c>
      <c r="E30" s="27">
        <v>4.3</v>
      </c>
      <c r="F30" s="9"/>
    </row>
    <row r="31" spans="1:6" ht="15.75" x14ac:dyDescent="0.25">
      <c r="A31" s="32">
        <v>26</v>
      </c>
      <c r="B31" s="27">
        <v>5.87</v>
      </c>
      <c r="C31" s="27">
        <v>5.3</v>
      </c>
      <c r="D31" s="27">
        <v>5.78</v>
      </c>
      <c r="E31" s="27">
        <v>5.07</v>
      </c>
      <c r="F31" s="9"/>
    </row>
    <row r="32" spans="1:6" ht="15.75" x14ac:dyDescent="0.25">
      <c r="A32" s="32">
        <v>27</v>
      </c>
      <c r="B32" s="27">
        <v>4.41</v>
      </c>
      <c r="C32" s="27">
        <v>4.75</v>
      </c>
      <c r="D32" s="27">
        <v>4.95</v>
      </c>
      <c r="E32" s="27">
        <v>5.1100000000000003</v>
      </c>
      <c r="F32" s="9"/>
    </row>
    <row r="33" spans="1:7" ht="15.75" x14ac:dyDescent="0.25">
      <c r="A33" s="32">
        <v>28</v>
      </c>
      <c r="B33" s="27">
        <v>4.9160830000000004</v>
      </c>
      <c r="C33" s="27">
        <v>5.47</v>
      </c>
      <c r="D33" s="27">
        <v>4.7231030000000001</v>
      </c>
      <c r="E33" s="27">
        <v>5.0241429999999996</v>
      </c>
      <c r="F33" s="9"/>
    </row>
    <row r="34" spans="1:7" ht="15.75" x14ac:dyDescent="0.25">
      <c r="A34" s="32">
        <v>29</v>
      </c>
      <c r="B34" s="27">
        <v>5.6828010000000004</v>
      </c>
      <c r="C34" s="27">
        <v>4.968394</v>
      </c>
      <c r="D34" s="27">
        <v>4.7929899999999996</v>
      </c>
      <c r="E34" s="27">
        <v>4.6594090000000001</v>
      </c>
      <c r="F34" s="9"/>
    </row>
    <row r="35" spans="1:7" ht="15.75" x14ac:dyDescent="0.25">
      <c r="A35" s="32">
        <v>30</v>
      </c>
      <c r="B35" s="27">
        <v>5.4349100000000004</v>
      </c>
      <c r="C35" s="27">
        <v>4.904102</v>
      </c>
      <c r="D35" s="27">
        <v>4.7057370000000001</v>
      </c>
      <c r="E35" s="27">
        <v>4.3544260000000001</v>
      </c>
      <c r="F35" s="9"/>
    </row>
    <row r="36" spans="1:7" ht="15.75" x14ac:dyDescent="0.25">
      <c r="B36" s="9"/>
      <c r="C36" s="9"/>
      <c r="D36" s="9"/>
      <c r="E36" s="9"/>
      <c r="F36" s="9"/>
      <c r="G36" s="9"/>
    </row>
    <row r="37" spans="1:7" ht="15.75" x14ac:dyDescent="0.25">
      <c r="B37" s="9"/>
      <c r="C37" s="9"/>
      <c r="D37" s="9"/>
      <c r="E37" s="9"/>
      <c r="F37" s="9"/>
      <c r="G37" s="9"/>
    </row>
    <row r="38" spans="1:7" ht="15.75" x14ac:dyDescent="0.25">
      <c r="B38" s="9"/>
      <c r="C38" s="9"/>
      <c r="D38" s="9"/>
      <c r="E38" s="9"/>
      <c r="F38" s="9"/>
      <c r="G38" s="9"/>
    </row>
    <row r="39" spans="1:7" ht="15.75" x14ac:dyDescent="0.25">
      <c r="B39" s="9"/>
      <c r="C39" s="9"/>
      <c r="D39" s="9"/>
      <c r="E39" s="9"/>
      <c r="F39" s="9"/>
      <c r="G39" s="9"/>
    </row>
    <row r="40" spans="1:7" ht="15.75" x14ac:dyDescent="0.25">
      <c r="B40" s="9"/>
      <c r="C40" s="9"/>
      <c r="D40" s="9"/>
      <c r="E40" s="9"/>
      <c r="F40" s="9"/>
      <c r="G40" s="9"/>
    </row>
    <row r="41" spans="1:7" ht="15.75" x14ac:dyDescent="0.25">
      <c r="B41" s="9"/>
      <c r="C41" s="9"/>
      <c r="D41" s="9"/>
      <c r="E41" s="9"/>
      <c r="F41" s="9"/>
      <c r="G41" s="9"/>
    </row>
    <row r="42" spans="1:7" ht="15.75" x14ac:dyDescent="0.25">
      <c r="B42" s="9"/>
      <c r="C42" s="9"/>
      <c r="D42" s="9"/>
      <c r="E42" s="9"/>
      <c r="F42" s="9"/>
      <c r="G42" s="9"/>
    </row>
    <row r="43" spans="1:7" ht="15.75" x14ac:dyDescent="0.25">
      <c r="B43" s="9"/>
      <c r="C43" s="9"/>
      <c r="D43" s="9"/>
      <c r="E43" s="9"/>
      <c r="F43" s="9"/>
      <c r="G43" s="9"/>
    </row>
    <row r="44" spans="1:7" ht="15.75" x14ac:dyDescent="0.25">
      <c r="B44" s="9"/>
      <c r="C44" s="9"/>
      <c r="D44" s="9"/>
      <c r="E44" s="9"/>
      <c r="F44" s="9"/>
      <c r="G44" s="9"/>
    </row>
    <row r="45" spans="1:7" ht="15.75" x14ac:dyDescent="0.25">
      <c r="B45" s="9"/>
      <c r="C45" s="9"/>
      <c r="D45" s="9"/>
      <c r="E45" s="9"/>
      <c r="F45" s="9"/>
      <c r="G45" s="9"/>
    </row>
    <row r="46" spans="1:7" ht="15.75" x14ac:dyDescent="0.25">
      <c r="B46" s="9"/>
      <c r="C46" s="9"/>
      <c r="D46" s="9"/>
      <c r="E46" s="9"/>
      <c r="F46" s="9"/>
      <c r="G46" s="9"/>
    </row>
    <row r="47" spans="1:7" ht="15.75" x14ac:dyDescent="0.25">
      <c r="B47" s="9"/>
      <c r="C47" s="9"/>
      <c r="D47" s="9"/>
      <c r="E47" s="9"/>
      <c r="F47" s="9"/>
      <c r="G47" s="9"/>
    </row>
    <row r="48" spans="1:7" ht="15.75" x14ac:dyDescent="0.25">
      <c r="B48" s="9"/>
      <c r="C48" s="9"/>
      <c r="D48" s="9"/>
      <c r="E48" s="9"/>
      <c r="F48" s="9"/>
      <c r="G48" s="9"/>
    </row>
    <row r="49" spans="2:8" ht="15.75" x14ac:dyDescent="0.25">
      <c r="B49" s="9"/>
      <c r="C49" s="9"/>
      <c r="D49" s="9"/>
      <c r="E49" s="9"/>
      <c r="F49" s="9"/>
      <c r="G49" s="9"/>
      <c r="H49" s="6"/>
    </row>
  </sheetData>
  <phoneticPr fontId="0"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I21" sqref="I21"/>
    </sheetView>
  </sheetViews>
  <sheetFormatPr defaultRowHeight="12.75" x14ac:dyDescent="0.2"/>
  <cols>
    <col min="1" max="1" width="6" customWidth="1"/>
    <col min="2" max="2" width="5.42578125" customWidth="1"/>
    <col min="3" max="3" width="5.28515625" customWidth="1"/>
    <col min="4" max="4" width="5.42578125" customWidth="1"/>
    <col min="5" max="5" width="5.140625" customWidth="1"/>
    <col min="6" max="6" width="4.7109375" customWidth="1"/>
  </cols>
  <sheetData>
    <row r="1" spans="1:6" x14ac:dyDescent="0.2">
      <c r="A1" s="26" t="s">
        <v>58</v>
      </c>
      <c r="B1" s="20"/>
      <c r="C1" s="20"/>
      <c r="D1" s="20"/>
      <c r="E1" s="20"/>
      <c r="F1" s="20"/>
    </row>
    <row r="2" spans="1:6" x14ac:dyDescent="0.2">
      <c r="A2" s="26" t="s">
        <v>33</v>
      </c>
      <c r="B2" s="20"/>
      <c r="C2" s="20"/>
      <c r="D2" s="20"/>
      <c r="E2" s="20"/>
      <c r="F2" s="20"/>
    </row>
    <row r="3" spans="1:6" x14ac:dyDescent="0.2">
      <c r="A3" s="20"/>
      <c r="B3" s="20"/>
      <c r="C3" s="20"/>
      <c r="D3" s="20"/>
      <c r="E3" s="20"/>
      <c r="F3" s="20"/>
    </row>
    <row r="4" spans="1:6" x14ac:dyDescent="0.2">
      <c r="A4" s="22">
        <v>1</v>
      </c>
      <c r="B4" s="27">
        <v>1.22</v>
      </c>
      <c r="C4" s="27">
        <v>1.54</v>
      </c>
      <c r="D4" s="27">
        <v>1.53</v>
      </c>
      <c r="E4" s="27">
        <v>1.86</v>
      </c>
      <c r="F4" s="27">
        <v>1.49</v>
      </c>
    </row>
    <row r="5" spans="1:6" x14ac:dyDescent="0.2">
      <c r="A5" s="22">
        <v>2</v>
      </c>
      <c r="B5" s="27">
        <v>1.48</v>
      </c>
      <c r="C5" s="27">
        <v>1.18</v>
      </c>
      <c r="D5" s="27">
        <v>1.41</v>
      </c>
      <c r="E5" s="27">
        <v>1.29</v>
      </c>
      <c r="F5" s="27">
        <v>1.61</v>
      </c>
    </row>
    <row r="6" spans="1:6" x14ac:dyDescent="0.2">
      <c r="A6" s="22">
        <v>3</v>
      </c>
      <c r="B6" s="27">
        <v>2.12</v>
      </c>
      <c r="C6" s="27">
        <v>1.76</v>
      </c>
      <c r="D6" s="27">
        <v>1.29</v>
      </c>
      <c r="E6" s="27">
        <v>1.78</v>
      </c>
      <c r="F6" s="27">
        <v>1.74</v>
      </c>
    </row>
    <row r="7" spans="1:6" x14ac:dyDescent="0.2">
      <c r="A7" s="22">
        <v>4</v>
      </c>
      <c r="B7" s="27">
        <v>1.34</v>
      </c>
      <c r="C7" s="27">
        <v>1.22</v>
      </c>
      <c r="D7" s="27">
        <v>1.29</v>
      </c>
      <c r="E7" s="27">
        <v>1.69</v>
      </c>
      <c r="F7" s="27">
        <v>1.42</v>
      </c>
    </row>
    <row r="8" spans="1:6" x14ac:dyDescent="0.2">
      <c r="A8" s="22">
        <v>5</v>
      </c>
      <c r="B8" s="27">
        <v>1.1100000000000001</v>
      </c>
      <c r="C8" s="27">
        <v>1.21</v>
      </c>
      <c r="D8" s="27">
        <v>1.34</v>
      </c>
      <c r="E8" s="27">
        <v>1.95</v>
      </c>
      <c r="F8" s="27">
        <v>1.22</v>
      </c>
    </row>
    <row r="9" spans="1:6" x14ac:dyDescent="0.2">
      <c r="A9" s="22">
        <v>6</v>
      </c>
      <c r="B9" s="27">
        <v>0.73</v>
      </c>
      <c r="C9" s="27">
        <v>1.97</v>
      </c>
      <c r="D9" s="27">
        <v>1.51</v>
      </c>
      <c r="E9" s="27">
        <v>1.67</v>
      </c>
      <c r="F9" s="27">
        <v>1.77</v>
      </c>
    </row>
    <row r="10" spans="1:6" x14ac:dyDescent="0.2">
      <c r="A10" s="22">
        <v>7</v>
      </c>
      <c r="B10" s="27">
        <v>1.2</v>
      </c>
      <c r="C10" s="27">
        <v>1.46</v>
      </c>
      <c r="D10" s="27">
        <v>1.05</v>
      </c>
      <c r="E10" s="27">
        <v>1.1399999999999999</v>
      </c>
      <c r="F10" s="27">
        <v>1.8</v>
      </c>
    </row>
    <row r="11" spans="1:6" x14ac:dyDescent="0.2">
      <c r="A11" s="22">
        <v>8</v>
      </c>
      <c r="B11" s="27">
        <v>1.72</v>
      </c>
      <c r="C11" s="27">
        <v>1.58</v>
      </c>
      <c r="D11" s="27">
        <v>1.79</v>
      </c>
      <c r="E11" s="27">
        <v>1.95</v>
      </c>
      <c r="F11" s="27">
        <v>0.83</v>
      </c>
    </row>
    <row r="12" spans="1:6" x14ac:dyDescent="0.2">
      <c r="A12" s="22">
        <v>9</v>
      </c>
      <c r="B12" s="27">
        <v>1.23</v>
      </c>
      <c r="C12" s="27">
        <v>1.39</v>
      </c>
      <c r="D12" s="27">
        <v>1.57</v>
      </c>
      <c r="E12" s="27">
        <v>1.49</v>
      </c>
      <c r="F12" s="27">
        <v>1.58</v>
      </c>
    </row>
    <row r="13" spans="1:6" x14ac:dyDescent="0.2">
      <c r="A13" s="22">
        <v>10</v>
      </c>
      <c r="B13" s="27">
        <v>0.7</v>
      </c>
      <c r="C13" s="27">
        <v>0.94</v>
      </c>
      <c r="D13" s="27">
        <v>1.1399999999999999</v>
      </c>
      <c r="E13" s="27">
        <v>1.54</v>
      </c>
      <c r="F13" s="27">
        <v>1.81</v>
      </c>
    </row>
    <row r="14" spans="1:6" x14ac:dyDescent="0.2">
      <c r="A14" s="22">
        <v>11</v>
      </c>
      <c r="B14" s="27">
        <v>1.5</v>
      </c>
      <c r="C14" s="27">
        <v>1.83</v>
      </c>
      <c r="D14" s="27">
        <v>1.6</v>
      </c>
      <c r="E14" s="27">
        <v>1.1499999999999999</v>
      </c>
      <c r="F14" s="27">
        <v>1.79</v>
      </c>
    </row>
    <row r="15" spans="1:6" x14ac:dyDescent="0.2">
      <c r="A15" s="22">
        <v>12</v>
      </c>
      <c r="B15" s="27">
        <v>1.72</v>
      </c>
      <c r="C15" s="27">
        <v>1.61</v>
      </c>
      <c r="D15" s="27">
        <v>1.63</v>
      </c>
      <c r="E15" s="27">
        <v>1.84</v>
      </c>
      <c r="F15" s="27">
        <v>1.95</v>
      </c>
    </row>
    <row r="16" spans="1:6" x14ac:dyDescent="0.2">
      <c r="A16" s="22">
        <v>13</v>
      </c>
      <c r="B16" s="27">
        <v>1.64</v>
      </c>
      <c r="C16" s="27">
        <v>1.1299999999999999</v>
      </c>
      <c r="D16" s="27">
        <v>1.6</v>
      </c>
      <c r="E16" s="27">
        <v>1.87</v>
      </c>
      <c r="F16" s="27">
        <v>1.36</v>
      </c>
    </row>
    <row r="17" spans="1:6" x14ac:dyDescent="0.2">
      <c r="A17" s="22">
        <v>14</v>
      </c>
      <c r="B17" s="27">
        <v>0.73</v>
      </c>
      <c r="C17" s="27">
        <v>1.39</v>
      </c>
      <c r="D17" s="27">
        <v>1.39</v>
      </c>
      <c r="E17" s="27">
        <v>1.85</v>
      </c>
      <c r="F17" s="27">
        <v>1.86</v>
      </c>
    </row>
    <row r="18" spans="1:6" x14ac:dyDescent="0.2">
      <c r="A18" s="22">
        <v>15</v>
      </c>
      <c r="B18" s="27">
        <v>1.72</v>
      </c>
      <c r="C18" s="27">
        <v>1.42</v>
      </c>
      <c r="D18" s="27">
        <v>1.59</v>
      </c>
      <c r="E18" s="27">
        <v>0.7</v>
      </c>
      <c r="F18" s="27">
        <v>1.55</v>
      </c>
    </row>
    <row r="19" spans="1:6" x14ac:dyDescent="0.2">
      <c r="A19" s="22">
        <v>16</v>
      </c>
      <c r="B19" s="27">
        <v>1.91</v>
      </c>
      <c r="C19" s="27">
        <v>2.08</v>
      </c>
      <c r="D19" s="27">
        <v>1.64</v>
      </c>
      <c r="E19" s="27">
        <v>1.77</v>
      </c>
      <c r="F19" s="27">
        <v>1.6</v>
      </c>
    </row>
    <row r="20" spans="1:6" x14ac:dyDescent="0.2">
      <c r="A20" s="22">
        <v>17</v>
      </c>
      <c r="B20" s="27">
        <v>1.63</v>
      </c>
      <c r="C20" s="27">
        <v>1.57</v>
      </c>
      <c r="D20" s="27">
        <v>0.95</v>
      </c>
      <c r="E20" s="27">
        <v>2.02</v>
      </c>
      <c r="F20" s="27">
        <v>1.69</v>
      </c>
    </row>
    <row r="21" spans="1:6" x14ac:dyDescent="0.2">
      <c r="A21" s="22">
        <v>18</v>
      </c>
      <c r="B21" s="27">
        <v>1.53</v>
      </c>
      <c r="C21" s="27">
        <v>1.47</v>
      </c>
      <c r="D21" s="27">
        <v>2.0499999999999998</v>
      </c>
      <c r="E21" s="27">
        <v>1.19</v>
      </c>
      <c r="F21" s="27">
        <v>1.52</v>
      </c>
    </row>
    <row r="22" spans="1:6" x14ac:dyDescent="0.2">
      <c r="A22" s="22">
        <v>19</v>
      </c>
      <c r="B22" s="27">
        <v>1.18</v>
      </c>
      <c r="C22" s="27">
        <v>1.78</v>
      </c>
      <c r="D22" s="27">
        <v>1.37</v>
      </c>
      <c r="E22" s="27">
        <v>1.53</v>
      </c>
      <c r="F22" s="27">
        <v>1.3</v>
      </c>
    </row>
    <row r="23" spans="1:6" x14ac:dyDescent="0.2">
      <c r="A23" s="22">
        <v>20</v>
      </c>
      <c r="B23" s="27">
        <v>1.74</v>
      </c>
      <c r="C23" s="27">
        <v>2.14</v>
      </c>
      <c r="D23" s="27">
        <v>1.24</v>
      </c>
      <c r="E23" s="27">
        <v>0.92</v>
      </c>
      <c r="F23" s="27">
        <v>1.34</v>
      </c>
    </row>
    <row r="24" spans="1:6" x14ac:dyDescent="0.2">
      <c r="A24" s="22">
        <v>21</v>
      </c>
      <c r="B24" s="27">
        <v>1.47</v>
      </c>
      <c r="C24" s="27">
        <v>1.89</v>
      </c>
      <c r="D24" s="27">
        <v>1.53</v>
      </c>
      <c r="E24" s="27">
        <v>2.2799999999999998</v>
      </c>
      <c r="F24" s="27">
        <v>1.84</v>
      </c>
    </row>
    <row r="25" spans="1:6" x14ac:dyDescent="0.2">
      <c r="A25" s="22">
        <v>22</v>
      </c>
      <c r="B25" s="27">
        <v>1.68</v>
      </c>
      <c r="C25" s="27">
        <v>1.35</v>
      </c>
      <c r="D25" s="27">
        <v>1.26</v>
      </c>
      <c r="E25" s="27">
        <v>1.58</v>
      </c>
      <c r="F25" s="27">
        <v>1.63</v>
      </c>
    </row>
    <row r="26" spans="1:6" x14ac:dyDescent="0.2">
      <c r="A26" s="22">
        <v>23</v>
      </c>
      <c r="B26" s="27">
        <v>0.99</v>
      </c>
      <c r="C26" s="27">
        <v>1.57</v>
      </c>
      <c r="D26" s="27">
        <v>1.45</v>
      </c>
      <c r="E26" s="27">
        <v>1.5</v>
      </c>
      <c r="F26" s="27">
        <v>1.98</v>
      </c>
    </row>
    <row r="27" spans="1:6" x14ac:dyDescent="0.2">
      <c r="A27" s="22">
        <v>24</v>
      </c>
      <c r="B27" s="27">
        <v>1.92</v>
      </c>
      <c r="C27" s="27">
        <v>1.01</v>
      </c>
      <c r="D27" s="27">
        <v>0.93</v>
      </c>
      <c r="E27" s="27">
        <v>1.68</v>
      </c>
      <c r="F27" s="27">
        <v>1.96</v>
      </c>
    </row>
    <row r="28" spans="1:6" x14ac:dyDescent="0.2">
      <c r="A28" s="22">
        <v>25</v>
      </c>
      <c r="B28" s="27">
        <v>2.15</v>
      </c>
      <c r="C28" s="27">
        <v>1.57</v>
      </c>
      <c r="D28" s="27">
        <v>1.75</v>
      </c>
      <c r="E28" s="27">
        <v>1.72</v>
      </c>
      <c r="F28" s="27">
        <v>1.63</v>
      </c>
    </row>
    <row r="29" spans="1:6" x14ac:dyDescent="0.2">
      <c r="A29" s="22">
        <v>26</v>
      </c>
      <c r="B29" s="27">
        <v>1.1299999999999999</v>
      </c>
      <c r="C29" s="27">
        <v>0.99</v>
      </c>
      <c r="D29" s="27">
        <v>1.27</v>
      </c>
      <c r="E29" s="27">
        <v>1.35</v>
      </c>
      <c r="F29" s="27">
        <v>1.37</v>
      </c>
    </row>
    <row r="30" spans="1:6" x14ac:dyDescent="0.2">
      <c r="A30" s="22">
        <v>27</v>
      </c>
      <c r="B30" s="27">
        <v>1.87</v>
      </c>
      <c r="C30" s="27">
        <v>1.74</v>
      </c>
      <c r="D30" s="27">
        <v>0.89</v>
      </c>
      <c r="E30" s="27">
        <v>1.61</v>
      </c>
      <c r="F30" s="27">
        <v>1.77</v>
      </c>
    </row>
    <row r="31" spans="1:6" x14ac:dyDescent="0.2">
      <c r="A31" s="22">
        <v>28</v>
      </c>
      <c r="B31" s="27">
        <v>0.99</v>
      </c>
      <c r="C31" s="27">
        <v>1.36</v>
      </c>
      <c r="D31" s="27">
        <v>0.89</v>
      </c>
      <c r="E31" s="27">
        <v>1.54</v>
      </c>
      <c r="F31" s="27">
        <v>2.0099999999999998</v>
      </c>
    </row>
    <row r="32" spans="1:6" x14ac:dyDescent="0.2">
      <c r="A32" s="22">
        <v>29</v>
      </c>
      <c r="B32" s="27">
        <v>1.75</v>
      </c>
      <c r="C32" s="27">
        <v>1.96</v>
      </c>
      <c r="D32" s="27">
        <v>1.57</v>
      </c>
      <c r="E32" s="27">
        <v>1.67</v>
      </c>
      <c r="F32" s="27">
        <v>2.31</v>
      </c>
    </row>
    <row r="33" spans="1:6" x14ac:dyDescent="0.2">
      <c r="A33" s="22">
        <v>30</v>
      </c>
      <c r="B33" s="27">
        <v>1.59</v>
      </c>
      <c r="C33" s="27">
        <v>2.15</v>
      </c>
      <c r="D33" s="27">
        <v>1.68</v>
      </c>
      <c r="E33" s="27">
        <v>1.42</v>
      </c>
      <c r="F33" s="27">
        <v>1.5</v>
      </c>
    </row>
    <row r="34" spans="1:6" x14ac:dyDescent="0.2">
      <c r="A34" s="22">
        <v>31</v>
      </c>
      <c r="B34" s="27">
        <v>0.93</v>
      </c>
      <c r="C34" s="27">
        <v>1.65</v>
      </c>
      <c r="D34" s="27">
        <v>1.29</v>
      </c>
      <c r="E34" s="27">
        <v>1.02</v>
      </c>
      <c r="F34" s="27">
        <v>1.48</v>
      </c>
    </row>
    <row r="35" spans="1:6" x14ac:dyDescent="0.2">
      <c r="A35" s="22">
        <v>32</v>
      </c>
      <c r="B35" s="27">
        <v>1.4</v>
      </c>
      <c r="C35" s="27">
        <v>1.98</v>
      </c>
      <c r="D35" s="27">
        <v>1.54</v>
      </c>
      <c r="E35" s="27">
        <v>0.97</v>
      </c>
      <c r="F35" s="27">
        <v>1.62</v>
      </c>
    </row>
    <row r="36" spans="1:6" x14ac:dyDescent="0.2">
      <c r="A36" s="22">
        <v>33</v>
      </c>
      <c r="B36" s="27">
        <v>1.69</v>
      </c>
      <c r="C36" s="27">
        <v>1.62</v>
      </c>
      <c r="D36" s="27">
        <v>1.47</v>
      </c>
      <c r="E36" s="27">
        <v>1.81</v>
      </c>
      <c r="F36" s="27">
        <v>0.97</v>
      </c>
    </row>
    <row r="37" spans="1:6" x14ac:dyDescent="0.2">
      <c r="A37" s="22">
        <v>34</v>
      </c>
      <c r="B37" s="27">
        <v>1.98</v>
      </c>
      <c r="C37" s="27">
        <v>1.26</v>
      </c>
      <c r="D37" s="27">
        <v>1.32</v>
      </c>
      <c r="E37" s="27">
        <v>1.17</v>
      </c>
      <c r="F37" s="27">
        <v>1.39</v>
      </c>
    </row>
    <row r="38" spans="1:6" x14ac:dyDescent="0.2">
      <c r="A38" s="22">
        <v>35</v>
      </c>
      <c r="B38" s="27">
        <v>1.73</v>
      </c>
      <c r="C38" s="27">
        <v>1.42</v>
      </c>
      <c r="D38" s="27">
        <v>2.06</v>
      </c>
      <c r="E38" s="27">
        <v>1.27</v>
      </c>
      <c r="F38" s="27">
        <v>1.34</v>
      </c>
    </row>
    <row r="39" spans="1:6" x14ac:dyDescent="0.2">
      <c r="A39" s="22">
        <v>36</v>
      </c>
      <c r="B39" s="27">
        <v>1.45</v>
      </c>
      <c r="C39" s="27">
        <v>1.57</v>
      </c>
      <c r="D39" s="27">
        <v>1.7</v>
      </c>
      <c r="E39" s="27">
        <v>1.32</v>
      </c>
      <c r="F39" s="27">
        <v>1.26</v>
      </c>
    </row>
    <row r="40" spans="1:6" x14ac:dyDescent="0.2">
      <c r="A40" s="22">
        <v>37</v>
      </c>
      <c r="B40" s="27">
        <v>1.98</v>
      </c>
      <c r="C40" s="27">
        <v>1.61</v>
      </c>
      <c r="D40" s="27">
        <v>1.45</v>
      </c>
      <c r="E40" s="27">
        <v>1.46</v>
      </c>
      <c r="F40" s="27">
        <v>2.19</v>
      </c>
    </row>
    <row r="41" spans="1:6" x14ac:dyDescent="0.2">
      <c r="A41" s="22">
        <v>38</v>
      </c>
      <c r="B41" s="27">
        <v>1.46</v>
      </c>
      <c r="C41" s="27">
        <v>1.46</v>
      </c>
      <c r="D41" s="27">
        <v>1.7</v>
      </c>
      <c r="E41" s="27">
        <v>1.56</v>
      </c>
      <c r="F41" s="27">
        <v>1.93</v>
      </c>
    </row>
    <row r="42" spans="1:6" x14ac:dyDescent="0.2">
      <c r="A42" s="22">
        <v>39</v>
      </c>
      <c r="B42" s="27">
        <v>1.8</v>
      </c>
      <c r="C42" s="27">
        <v>1.34</v>
      </c>
      <c r="D42" s="27">
        <v>1.46</v>
      </c>
      <c r="E42" s="27">
        <v>1.91</v>
      </c>
      <c r="F42" s="27">
        <v>1.1000000000000001</v>
      </c>
    </row>
    <row r="43" spans="1:6" x14ac:dyDescent="0.2">
      <c r="A43" s="22">
        <v>40</v>
      </c>
      <c r="B43" s="27">
        <v>1.04</v>
      </c>
      <c r="C43" s="27">
        <v>1.29</v>
      </c>
      <c r="D43" s="27">
        <v>1.3</v>
      </c>
      <c r="E43" s="27">
        <v>1.77</v>
      </c>
      <c r="F43" s="27">
        <v>1.1299999999999999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8"/>
  <sheetViews>
    <sheetView workbookViewId="0">
      <selection activeCell="I19" sqref="I19"/>
    </sheetView>
  </sheetViews>
  <sheetFormatPr defaultRowHeight="12.75" x14ac:dyDescent="0.2"/>
  <sheetData>
    <row r="1" spans="1:6" ht="15.75" x14ac:dyDescent="0.25">
      <c r="A1" s="26" t="s">
        <v>160</v>
      </c>
      <c r="B1" s="20"/>
      <c r="C1" s="20"/>
      <c r="D1" s="20"/>
      <c r="E1" s="20"/>
      <c r="F1" s="11"/>
    </row>
    <row r="2" spans="1:6" ht="15.75" x14ac:dyDescent="0.25">
      <c r="A2" s="26" t="s">
        <v>23</v>
      </c>
      <c r="B2" s="20"/>
      <c r="C2" s="20"/>
      <c r="D2" s="20"/>
      <c r="E2" s="20"/>
      <c r="F2" s="11"/>
    </row>
    <row r="3" spans="1:6" ht="15.75" x14ac:dyDescent="0.25">
      <c r="A3" s="20"/>
      <c r="B3" s="20"/>
      <c r="C3" s="20"/>
      <c r="D3" s="20"/>
      <c r="E3" s="20"/>
      <c r="F3" s="11"/>
    </row>
    <row r="4" spans="1:6" ht="15.75" x14ac:dyDescent="0.25">
      <c r="A4" s="25" t="s">
        <v>0</v>
      </c>
      <c r="B4" s="25"/>
      <c r="C4" s="25" t="s">
        <v>1</v>
      </c>
      <c r="D4" s="25"/>
      <c r="E4" s="20"/>
      <c r="F4" s="11"/>
    </row>
    <row r="5" spans="1:6" ht="15.75" x14ac:dyDescent="0.25">
      <c r="A5" s="25"/>
      <c r="B5" s="25"/>
      <c r="C5" s="25"/>
      <c r="D5" s="25"/>
      <c r="E5" s="20"/>
      <c r="F5" s="11"/>
    </row>
    <row r="6" spans="1:6" ht="15.75" x14ac:dyDescent="0.25">
      <c r="A6" s="25"/>
      <c r="B6" s="24" t="s">
        <v>8</v>
      </c>
      <c r="C6" s="24" t="s">
        <v>9</v>
      </c>
      <c r="D6" s="24" t="s">
        <v>10</v>
      </c>
      <c r="E6" s="24" t="s">
        <v>11</v>
      </c>
      <c r="F6" s="11"/>
    </row>
    <row r="7" spans="1:6" ht="15.75" x14ac:dyDescent="0.25">
      <c r="A7" s="20"/>
      <c r="B7" s="20"/>
      <c r="C7" s="20"/>
      <c r="D7" s="20"/>
      <c r="E7" s="20"/>
      <c r="F7" s="11"/>
    </row>
    <row r="8" spans="1:6" ht="15.75" x14ac:dyDescent="0.25">
      <c r="A8" s="22">
        <v>1</v>
      </c>
      <c r="B8" s="40">
        <v>0.06</v>
      </c>
      <c r="C8" s="40">
        <v>0.03</v>
      </c>
      <c r="D8" s="40">
        <v>0.05</v>
      </c>
      <c r="E8" s="40">
        <v>0.03</v>
      </c>
      <c r="F8" s="11"/>
    </row>
    <row r="9" spans="1:6" ht="15.75" x14ac:dyDescent="0.25">
      <c r="A9" s="22">
        <v>2</v>
      </c>
      <c r="B9" s="40">
        <v>-7.0000000000000007E-2</v>
      </c>
      <c r="C9" s="40">
        <v>-0.01</v>
      </c>
      <c r="D9" s="40">
        <v>0.05</v>
      </c>
      <c r="E9" s="40">
        <v>0.02</v>
      </c>
      <c r="F9" s="11"/>
    </row>
    <row r="10" spans="1:6" ht="15.75" x14ac:dyDescent="0.25">
      <c r="A10" s="22">
        <v>3</v>
      </c>
      <c r="B10" s="40">
        <v>-0.01</v>
      </c>
      <c r="C10" s="40">
        <v>0.05</v>
      </c>
      <c r="D10" s="40">
        <v>0.04</v>
      </c>
      <c r="E10" s="40">
        <v>0.03</v>
      </c>
      <c r="F10" s="11"/>
    </row>
    <row r="11" spans="1:6" ht="15.75" x14ac:dyDescent="0.25">
      <c r="A11" s="22">
        <v>4</v>
      </c>
      <c r="B11" s="40">
        <v>-0.08</v>
      </c>
      <c r="C11" s="40">
        <v>0.02</v>
      </c>
      <c r="D11" s="40">
        <v>0.03</v>
      </c>
      <c r="E11" s="40">
        <v>7.0000000000000007E-2</v>
      </c>
      <c r="F11" s="11"/>
    </row>
    <row r="12" spans="1:6" ht="15.75" x14ac:dyDescent="0.25">
      <c r="A12" s="22">
        <v>5</v>
      </c>
      <c r="B12" s="40">
        <v>-0.1</v>
      </c>
      <c r="C12" s="40">
        <v>-0.02</v>
      </c>
      <c r="D12" s="40">
        <v>0.02</v>
      </c>
      <c r="E12" s="40">
        <v>7.0000000000000007E-2</v>
      </c>
      <c r="F12" s="11"/>
    </row>
    <row r="13" spans="1:6" ht="15.75" x14ac:dyDescent="0.25">
      <c r="A13" s="22">
        <v>6</v>
      </c>
      <c r="B13" s="40">
        <v>-0.03</v>
      </c>
      <c r="C13" s="40">
        <v>-0.01</v>
      </c>
      <c r="D13" s="40">
        <v>0.03</v>
      </c>
      <c r="E13" s="40">
        <v>7.0000000000000007E-2</v>
      </c>
      <c r="F13" s="11"/>
    </row>
    <row r="14" spans="1:6" ht="15.75" x14ac:dyDescent="0.25">
      <c r="A14" s="22">
        <v>7</v>
      </c>
      <c r="B14" s="40">
        <v>-0.04</v>
      </c>
      <c r="C14" s="40">
        <v>0</v>
      </c>
      <c r="D14" s="40">
        <v>0.05</v>
      </c>
      <c r="E14" s="40">
        <v>0.02</v>
      </c>
      <c r="F14" s="11"/>
    </row>
    <row r="15" spans="1:6" ht="15.75" x14ac:dyDescent="0.25">
      <c r="A15" s="22">
        <v>8</v>
      </c>
      <c r="B15" s="40">
        <v>-0.03</v>
      </c>
      <c r="C15" s="40">
        <v>0.04</v>
      </c>
      <c r="D15" s="40">
        <v>0.05</v>
      </c>
      <c r="E15" s="40">
        <v>0.05</v>
      </c>
      <c r="F15" s="11"/>
    </row>
    <row r="16" spans="1:6" ht="15.75" x14ac:dyDescent="0.25">
      <c r="A16" s="22">
        <v>9</v>
      </c>
      <c r="B16" s="40">
        <v>-0.03</v>
      </c>
      <c r="C16" s="40">
        <v>-0.04</v>
      </c>
      <c r="D16" s="40">
        <v>-0.02</v>
      </c>
      <c r="E16" s="40">
        <v>0.03</v>
      </c>
      <c r="F16" s="11"/>
    </row>
    <row r="17" spans="1:6" ht="15.75" x14ac:dyDescent="0.25">
      <c r="A17" s="22">
        <v>10</v>
      </c>
      <c r="B17" s="40">
        <v>-0.03</v>
      </c>
      <c r="C17" s="40">
        <v>-0.08</v>
      </c>
      <c r="D17" s="40">
        <v>0.04</v>
      </c>
      <c r="E17" s="40">
        <v>7.0000000000000007E-2</v>
      </c>
      <c r="F17" s="11"/>
    </row>
    <row r="18" spans="1:6" ht="15.75" x14ac:dyDescent="0.25">
      <c r="A18" s="22">
        <v>11</v>
      </c>
      <c r="B18" s="40">
        <v>-0.05</v>
      </c>
      <c r="C18" s="40">
        <v>-0.05</v>
      </c>
      <c r="D18" s="40">
        <v>0.05</v>
      </c>
      <c r="E18" s="40">
        <v>0.06</v>
      </c>
      <c r="F18" s="11"/>
    </row>
    <row r="19" spans="1:6" ht="15.75" x14ac:dyDescent="0.25">
      <c r="A19" s="22">
        <v>12</v>
      </c>
      <c r="B19" s="40">
        <v>-0.06</v>
      </c>
      <c r="C19" s="40">
        <v>-0.02</v>
      </c>
      <c r="D19" s="40">
        <v>-0.01</v>
      </c>
      <c r="E19" s="40">
        <v>0.04</v>
      </c>
      <c r="F19" s="11"/>
    </row>
    <row r="20" spans="1:6" ht="15.75" x14ac:dyDescent="0.25">
      <c r="A20" s="22">
        <v>13</v>
      </c>
      <c r="B20" s="40">
        <v>-0.05</v>
      </c>
      <c r="C20" s="40">
        <v>-0.06</v>
      </c>
      <c r="D20" s="40">
        <v>0.01</v>
      </c>
      <c r="E20" s="40">
        <v>0</v>
      </c>
      <c r="F20" s="11"/>
    </row>
    <row r="21" spans="1:6" ht="15.75" x14ac:dyDescent="0.25">
      <c r="A21" s="22">
        <v>14</v>
      </c>
      <c r="B21" s="40">
        <v>-0.03</v>
      </c>
      <c r="C21" s="40">
        <v>0.01</v>
      </c>
      <c r="D21" s="40">
        <v>0.03</v>
      </c>
      <c r="E21" s="40">
        <v>0.04</v>
      </c>
      <c r="F21" s="11"/>
    </row>
    <row r="22" spans="1:6" ht="15.75" x14ac:dyDescent="0.25">
      <c r="A22" s="22">
        <v>15</v>
      </c>
      <c r="B22" s="40">
        <v>-0.04</v>
      </c>
      <c r="C22" s="40">
        <v>0.01</v>
      </c>
      <c r="D22" s="40">
        <v>0.02</v>
      </c>
      <c r="E22" s="40">
        <v>0.02</v>
      </c>
      <c r="F22" s="11"/>
    </row>
    <row r="23" spans="1:6" ht="15.75" x14ac:dyDescent="0.25">
      <c r="A23" s="22">
        <v>16</v>
      </c>
      <c r="B23" s="40">
        <v>-0.04</v>
      </c>
      <c r="C23" s="40">
        <v>-0.04</v>
      </c>
      <c r="D23" s="40">
        <v>0.04</v>
      </c>
      <c r="E23" s="40">
        <v>0.1</v>
      </c>
      <c r="F23" s="11"/>
    </row>
    <row r="24" spans="1:6" ht="15.75" x14ac:dyDescent="0.25">
      <c r="A24" s="22">
        <v>17</v>
      </c>
      <c r="B24" s="40">
        <v>-0.03</v>
      </c>
      <c r="C24" s="40">
        <v>-0.04</v>
      </c>
      <c r="D24" s="40">
        <v>0.01</v>
      </c>
      <c r="E24" s="40">
        <v>0.11</v>
      </c>
      <c r="F24" s="11"/>
    </row>
    <row r="25" spans="1:6" ht="15.75" x14ac:dyDescent="0.25">
      <c r="A25" s="22">
        <v>18</v>
      </c>
      <c r="B25" s="40">
        <v>-0.04</v>
      </c>
      <c r="C25" s="40">
        <v>0.01</v>
      </c>
      <c r="D25" s="40">
        <v>0.03</v>
      </c>
      <c r="E25" s="40">
        <v>-0.02</v>
      </c>
      <c r="F25" s="11"/>
    </row>
    <row r="26" spans="1:6" ht="15.75" x14ac:dyDescent="0.25">
      <c r="A26" s="22">
        <v>19</v>
      </c>
      <c r="B26" s="40">
        <v>-0.05</v>
      </c>
      <c r="C26" s="40">
        <v>0.06</v>
      </c>
      <c r="D26" s="40">
        <v>0.05</v>
      </c>
      <c r="E26" s="40">
        <v>0.05</v>
      </c>
      <c r="F26" s="11"/>
    </row>
    <row r="27" spans="1:6" ht="15.75" x14ac:dyDescent="0.25">
      <c r="A27" s="22">
        <v>20</v>
      </c>
      <c r="B27" s="40">
        <v>-0.03</v>
      </c>
      <c r="C27" s="40">
        <v>-0.03</v>
      </c>
      <c r="D27" s="40">
        <v>-0.03</v>
      </c>
      <c r="E27" s="40">
        <v>7.0000000000000007E-2</v>
      </c>
      <c r="F27" s="11"/>
    </row>
    <row r="28" spans="1:6" ht="15.75" x14ac:dyDescent="0.25">
      <c r="A28" s="22">
        <v>21</v>
      </c>
      <c r="B28" s="40">
        <v>0.04</v>
      </c>
      <c r="C28" s="40">
        <v>0.03</v>
      </c>
      <c r="D28" s="40">
        <v>0.06</v>
      </c>
      <c r="E28" s="40">
        <v>-7.0000000000000007E-2</v>
      </c>
      <c r="F28" s="11"/>
    </row>
    <row r="29" spans="1:6" ht="15.75" x14ac:dyDescent="0.25">
      <c r="A29" s="22">
        <v>22</v>
      </c>
      <c r="B29" s="40">
        <v>0.03</v>
      </c>
      <c r="C29" s="40">
        <v>7.0000000000000007E-2</v>
      </c>
      <c r="D29" s="40">
        <v>0.03</v>
      </c>
      <c r="E29" s="40">
        <v>-0.01</v>
      </c>
      <c r="F29" s="11"/>
    </row>
    <row r="30" spans="1:6" ht="15.75" x14ac:dyDescent="0.25">
      <c r="A30" s="22">
        <v>23</v>
      </c>
      <c r="B30" s="40">
        <v>0.02</v>
      </c>
      <c r="C30" s="40">
        <v>0.06</v>
      </c>
      <c r="D30" s="40">
        <v>7.0000000000000007E-2</v>
      </c>
      <c r="E30" s="40">
        <v>-0.08</v>
      </c>
      <c r="F30" s="11"/>
    </row>
    <row r="31" spans="1:6" ht="15.75" x14ac:dyDescent="0.25">
      <c r="A31" s="22">
        <v>24</v>
      </c>
      <c r="B31" s="40">
        <v>0.03</v>
      </c>
      <c r="C31" s="40">
        <v>0.04</v>
      </c>
      <c r="D31" s="40">
        <v>7.0000000000000007E-2</v>
      </c>
      <c r="E31" s="40">
        <v>-0.1</v>
      </c>
      <c r="F31" s="11"/>
    </row>
    <row r="32" spans="1:6" ht="15.75" x14ac:dyDescent="0.25">
      <c r="A32" s="22">
        <v>25</v>
      </c>
      <c r="B32" s="40">
        <v>0.05</v>
      </c>
      <c r="C32" s="40">
        <v>0</v>
      </c>
      <c r="D32" s="40">
        <v>7.0000000000000007E-2</v>
      </c>
      <c r="E32" s="40">
        <v>-0.03</v>
      </c>
      <c r="F32" s="11"/>
    </row>
    <row r="33" spans="1:6" ht="15.75" x14ac:dyDescent="0.25">
      <c r="A33" s="22">
        <v>26</v>
      </c>
      <c r="B33" s="40">
        <v>0.05</v>
      </c>
      <c r="C33" s="40">
        <v>0.04</v>
      </c>
      <c r="D33" s="40">
        <v>0.02</v>
      </c>
      <c r="E33" s="40">
        <v>-0.04</v>
      </c>
      <c r="F33" s="11"/>
    </row>
    <row r="34" spans="1:6" ht="15.75" x14ac:dyDescent="0.25">
      <c r="A34" s="22">
        <v>27</v>
      </c>
      <c r="B34" s="40">
        <v>-0.02</v>
      </c>
      <c r="C34" s="40">
        <v>0.02</v>
      </c>
      <c r="D34" s="40">
        <v>-0.01</v>
      </c>
      <c r="E34" s="40">
        <v>-0.03</v>
      </c>
      <c r="F34" s="11"/>
    </row>
    <row r="35" spans="1:6" ht="15.75" x14ac:dyDescent="0.25">
      <c r="A35" s="22">
        <v>28</v>
      </c>
      <c r="B35" s="40">
        <v>0.04</v>
      </c>
      <c r="C35" s="40">
        <v>0.1</v>
      </c>
      <c r="D35" s="40">
        <v>0</v>
      </c>
      <c r="E35" s="40">
        <v>-0.03</v>
      </c>
      <c r="F35" s="11"/>
    </row>
    <row r="36" spans="1:6" ht="15.75" x14ac:dyDescent="0.25">
      <c r="A36" s="22">
        <v>29</v>
      </c>
      <c r="B36" s="40">
        <v>0.05</v>
      </c>
      <c r="C36" s="40">
        <v>0.11</v>
      </c>
      <c r="D36" s="40">
        <v>0.04</v>
      </c>
      <c r="E36" s="40">
        <v>-0.03</v>
      </c>
      <c r="F36" s="11"/>
    </row>
    <row r="37" spans="1:6" ht="15.75" x14ac:dyDescent="0.25">
      <c r="A37" s="22">
        <v>30</v>
      </c>
      <c r="B37" s="40">
        <v>0.01</v>
      </c>
      <c r="C37" s="40">
        <v>-0.06</v>
      </c>
      <c r="D37" s="40">
        <v>-0.02</v>
      </c>
      <c r="E37" s="40">
        <v>-0.03</v>
      </c>
      <c r="F37" s="19"/>
    </row>
    <row r="38" spans="1:6" ht="15.75" x14ac:dyDescent="0.25">
      <c r="A38" s="11"/>
      <c r="B38" s="11"/>
      <c r="C38" s="11"/>
      <c r="D38" s="11"/>
      <c r="E38" s="11"/>
      <c r="F38" s="11"/>
    </row>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80"/>
  <sheetViews>
    <sheetView zoomScaleNormal="100" workbookViewId="0">
      <selection activeCell="I22" sqref="I22"/>
    </sheetView>
  </sheetViews>
  <sheetFormatPr defaultRowHeight="12.75" x14ac:dyDescent="0.2"/>
  <sheetData>
    <row r="1" spans="1:6" ht="15.75" x14ac:dyDescent="0.25">
      <c r="A1" s="26" t="s">
        <v>161</v>
      </c>
      <c r="B1" s="20"/>
      <c r="C1" s="20"/>
      <c r="D1" s="20"/>
      <c r="E1" s="11"/>
      <c r="F1" s="11"/>
    </row>
    <row r="2" spans="1:6" ht="15.75" x14ac:dyDescent="0.25">
      <c r="A2" s="26" t="s">
        <v>28</v>
      </c>
      <c r="B2" s="20"/>
      <c r="C2" s="20"/>
      <c r="D2" s="20"/>
      <c r="E2" s="11"/>
      <c r="F2" s="11"/>
    </row>
    <row r="3" spans="1:6" ht="15.75" x14ac:dyDescent="0.25">
      <c r="A3" s="20"/>
      <c r="B3" s="20"/>
      <c r="C3" s="20"/>
      <c r="D3" s="20"/>
      <c r="E3" s="11"/>
      <c r="F3" s="11"/>
    </row>
    <row r="4" spans="1:6" ht="15.75" x14ac:dyDescent="0.25">
      <c r="A4" s="25" t="s">
        <v>0</v>
      </c>
      <c r="B4" s="25"/>
      <c r="C4" s="25" t="s">
        <v>1</v>
      </c>
      <c r="D4" s="20"/>
      <c r="E4" s="11"/>
      <c r="F4" s="11"/>
    </row>
    <row r="5" spans="1:6" ht="15.75" x14ac:dyDescent="0.25">
      <c r="A5" s="20"/>
      <c r="B5" s="20"/>
      <c r="C5" s="20"/>
      <c r="D5" s="20"/>
      <c r="E5" s="11"/>
      <c r="F5" s="11"/>
    </row>
    <row r="6" spans="1:6" x14ac:dyDescent="0.2">
      <c r="A6" s="22">
        <v>1</v>
      </c>
      <c r="B6" s="29">
        <v>0.77999999999999992</v>
      </c>
      <c r="C6" s="29">
        <v>0.7599999999999999</v>
      </c>
      <c r="D6" s="29">
        <v>0.76999999999999991</v>
      </c>
    </row>
    <row r="7" spans="1:6" x14ac:dyDescent="0.2">
      <c r="A7" s="22">
        <v>2</v>
      </c>
      <c r="B7" s="29">
        <v>0.76999999999999991</v>
      </c>
      <c r="C7" s="29">
        <v>0.74999999999999989</v>
      </c>
      <c r="D7" s="29">
        <v>0.76999999999999991</v>
      </c>
    </row>
    <row r="8" spans="1:6" x14ac:dyDescent="0.2">
      <c r="A8" s="22">
        <v>3</v>
      </c>
      <c r="B8" s="29">
        <v>0.7599999999999999</v>
      </c>
      <c r="C8" s="29">
        <v>0.78999999999999992</v>
      </c>
      <c r="D8" s="29">
        <v>0.73999999999999988</v>
      </c>
    </row>
    <row r="9" spans="1:6" x14ac:dyDescent="0.2">
      <c r="A9" s="22">
        <v>4</v>
      </c>
      <c r="B9" s="29">
        <v>0.74999999999999989</v>
      </c>
      <c r="C9" s="29">
        <v>0.7599999999999999</v>
      </c>
      <c r="D9" s="29">
        <v>0.7599999999999999</v>
      </c>
    </row>
    <row r="10" spans="1:6" x14ac:dyDescent="0.2">
      <c r="A10" s="22">
        <v>5</v>
      </c>
      <c r="B10" s="29">
        <v>0.74999999999999989</v>
      </c>
      <c r="C10" s="29">
        <v>0.74999999999999989</v>
      </c>
      <c r="D10" s="29">
        <v>0.76999999999999991</v>
      </c>
    </row>
    <row r="11" spans="1:6" ht="15.75" x14ac:dyDescent="0.25">
      <c r="A11" s="22">
        <v>6</v>
      </c>
      <c r="B11" s="29">
        <v>0.77999999999999992</v>
      </c>
      <c r="C11" s="29">
        <v>0.79999999999999993</v>
      </c>
      <c r="D11" s="29">
        <v>0.73999999999999988</v>
      </c>
      <c r="F11" s="17"/>
    </row>
    <row r="12" spans="1:6" ht="15.75" x14ac:dyDescent="0.25">
      <c r="A12" s="22">
        <v>7</v>
      </c>
      <c r="B12" s="29">
        <v>0.73999999999999988</v>
      </c>
      <c r="C12" s="29">
        <v>0.74999999999999989</v>
      </c>
      <c r="D12" s="29">
        <v>0.76999999999999991</v>
      </c>
      <c r="F12" s="17"/>
    </row>
    <row r="13" spans="1:6" ht="15.75" x14ac:dyDescent="0.25">
      <c r="A13" s="22">
        <v>8</v>
      </c>
      <c r="B13" s="30">
        <v>0.77999999999999992</v>
      </c>
      <c r="C13" s="30">
        <v>0.72999999999999987</v>
      </c>
      <c r="D13" s="30">
        <v>0.70999999999999985</v>
      </c>
      <c r="F13" s="18"/>
    </row>
    <row r="14" spans="1:6" ht="15.75" x14ac:dyDescent="0.25">
      <c r="A14" s="22">
        <v>9</v>
      </c>
      <c r="B14" s="29">
        <v>0.74999999999999989</v>
      </c>
      <c r="C14" s="29">
        <v>0.74999999999999989</v>
      </c>
      <c r="D14" s="29">
        <v>0.76999999999999991</v>
      </c>
      <c r="F14" s="17"/>
    </row>
    <row r="15" spans="1:6" ht="15.75" x14ac:dyDescent="0.25">
      <c r="A15" s="22">
        <v>10</v>
      </c>
      <c r="B15" s="29">
        <v>0.7599999999999999</v>
      </c>
      <c r="C15" s="29">
        <v>0.72999999999999987</v>
      </c>
      <c r="D15" s="29">
        <v>0.7599999999999999</v>
      </c>
      <c r="F15" s="17"/>
    </row>
    <row r="16" spans="1:6" ht="15.75" x14ac:dyDescent="0.25">
      <c r="A16" s="22">
        <v>11</v>
      </c>
      <c r="B16" s="29">
        <v>0.76999999999999991</v>
      </c>
      <c r="C16" s="29">
        <v>0.73999999999999988</v>
      </c>
      <c r="D16" s="29">
        <v>0.7599999999999999</v>
      </c>
      <c r="E16" s="17"/>
      <c r="F16" s="17"/>
    </row>
    <row r="17" spans="1:9" ht="15.75" x14ac:dyDescent="0.25">
      <c r="A17" s="22">
        <v>12</v>
      </c>
      <c r="B17" s="29">
        <v>0.77999999999999992</v>
      </c>
      <c r="C17" s="29">
        <v>0.74999999999999989</v>
      </c>
      <c r="D17" s="29">
        <v>0.72999999999999987</v>
      </c>
      <c r="E17" s="17"/>
      <c r="F17" s="17"/>
    </row>
    <row r="18" spans="1:9" ht="15.75" x14ac:dyDescent="0.25">
      <c r="A18" s="22">
        <v>13</v>
      </c>
      <c r="B18" s="29">
        <v>0.76999999999999991</v>
      </c>
      <c r="C18" s="29">
        <v>0.76999999999999991</v>
      </c>
      <c r="D18" s="29">
        <v>0.78999999999999992</v>
      </c>
      <c r="E18" s="17"/>
      <c r="F18" s="17"/>
    </row>
    <row r="19" spans="1:9" ht="15.75" x14ac:dyDescent="0.25">
      <c r="A19" s="22">
        <v>14</v>
      </c>
      <c r="B19" s="29">
        <v>0.72999999999999987</v>
      </c>
      <c r="C19" s="29">
        <v>0.76999999999999991</v>
      </c>
      <c r="D19" s="29">
        <v>0.72999999999999987</v>
      </c>
      <c r="E19" s="17"/>
      <c r="F19" s="17"/>
    </row>
    <row r="20" spans="1:9" ht="15.75" x14ac:dyDescent="0.25">
      <c r="A20" s="22">
        <v>15</v>
      </c>
      <c r="B20" s="29">
        <v>0.78999999999999992</v>
      </c>
      <c r="C20" s="29">
        <v>0.74999999999999989</v>
      </c>
      <c r="D20" s="29">
        <v>0.7599999999999999</v>
      </c>
      <c r="E20" s="17"/>
      <c r="F20" s="17"/>
    </row>
    <row r="21" spans="1:9" ht="15.75" x14ac:dyDescent="0.25">
      <c r="A21" s="22">
        <v>16</v>
      </c>
      <c r="B21" s="29">
        <v>0.76999999999999991</v>
      </c>
      <c r="C21" s="29">
        <v>0.74999999999999989</v>
      </c>
      <c r="D21" s="29">
        <v>0.7599999999999999</v>
      </c>
      <c r="E21" s="17"/>
      <c r="F21" s="17"/>
      <c r="G21" s="6"/>
    </row>
    <row r="22" spans="1:9" ht="15.75" x14ac:dyDescent="0.25">
      <c r="A22" s="22">
        <v>17</v>
      </c>
      <c r="B22" s="30">
        <v>0.70999999999999985</v>
      </c>
      <c r="C22" s="30">
        <v>0.74999999999999989</v>
      </c>
      <c r="D22" s="29">
        <v>0.74999999999999989</v>
      </c>
      <c r="E22" s="17"/>
      <c r="F22" s="17"/>
    </row>
    <row r="23" spans="1:9" ht="15.75" x14ac:dyDescent="0.25">
      <c r="A23" s="22">
        <v>18</v>
      </c>
      <c r="B23" s="29">
        <v>0.76999999999999991</v>
      </c>
      <c r="C23" s="29">
        <v>0.78999999999999992</v>
      </c>
      <c r="D23" s="29">
        <v>0.74999999999999989</v>
      </c>
      <c r="E23" s="17"/>
      <c r="F23" s="17"/>
    </row>
    <row r="24" spans="1:9" ht="15.75" x14ac:dyDescent="0.25">
      <c r="A24" s="22">
        <v>19</v>
      </c>
      <c r="B24" s="29">
        <v>0.7599999999999999</v>
      </c>
      <c r="C24" s="29">
        <v>0.77999999999999992</v>
      </c>
      <c r="D24" s="29">
        <v>0.77999999999999992</v>
      </c>
      <c r="E24" s="17"/>
      <c r="F24" s="17"/>
    </row>
    <row r="25" spans="1:9" ht="15.75" x14ac:dyDescent="0.25">
      <c r="A25" s="22">
        <v>20</v>
      </c>
      <c r="B25" s="29">
        <v>0.71999999999999986</v>
      </c>
      <c r="C25" s="30">
        <v>0.70999999999999985</v>
      </c>
      <c r="D25" s="30">
        <v>0.74999999999999989</v>
      </c>
      <c r="E25" s="18"/>
      <c r="F25" s="17"/>
    </row>
    <row r="26" spans="1:9" x14ac:dyDescent="0.2">
      <c r="A26" s="22">
        <v>21</v>
      </c>
      <c r="B26" s="29">
        <v>0.78999999999999992</v>
      </c>
      <c r="C26" s="29">
        <v>0.77999999999999992</v>
      </c>
      <c r="D26" s="29">
        <v>0.77999999999999992</v>
      </c>
      <c r="I26" s="2"/>
    </row>
    <row r="27" spans="1:9" x14ac:dyDescent="0.2">
      <c r="A27" s="22">
        <v>22</v>
      </c>
      <c r="B27" s="29">
        <v>0.78999999999999992</v>
      </c>
      <c r="C27" s="29">
        <v>0.7599999999999999</v>
      </c>
      <c r="D27" s="29">
        <v>0.74999999999999989</v>
      </c>
      <c r="I27" s="2"/>
    </row>
    <row r="28" spans="1:9" x14ac:dyDescent="0.2">
      <c r="A28" s="22">
        <v>23</v>
      </c>
      <c r="B28" s="29">
        <v>0.71999999999999986</v>
      </c>
      <c r="C28" s="29">
        <v>0.77999999999999992</v>
      </c>
      <c r="D28" s="30">
        <v>0.74999999999999989</v>
      </c>
      <c r="I28" s="2"/>
    </row>
    <row r="29" spans="1:9" x14ac:dyDescent="0.2">
      <c r="A29" s="22">
        <v>24</v>
      </c>
      <c r="B29" s="29">
        <v>0.78999999999999992</v>
      </c>
      <c r="C29" s="29">
        <v>0.72999999999999987</v>
      </c>
      <c r="D29" s="29">
        <v>0.78999999999999992</v>
      </c>
      <c r="I29" s="2"/>
    </row>
    <row r="30" spans="1:9" x14ac:dyDescent="0.2">
      <c r="A30" s="22">
        <v>25</v>
      </c>
      <c r="B30" s="29">
        <v>0.7599999999999999</v>
      </c>
      <c r="C30" s="29">
        <v>0.7599999999999999</v>
      </c>
      <c r="D30" s="29">
        <v>0.77999999999999992</v>
      </c>
      <c r="I30" s="2"/>
    </row>
    <row r="31" spans="1:9" x14ac:dyDescent="0.2">
      <c r="I31" s="2"/>
    </row>
    <row r="32" spans="1:9" x14ac:dyDescent="0.2">
      <c r="I32" s="2"/>
    </row>
    <row r="33" spans="9:9" x14ac:dyDescent="0.2">
      <c r="I33" s="2"/>
    </row>
    <row r="34" spans="9:9" x14ac:dyDescent="0.2">
      <c r="I34" s="2"/>
    </row>
    <row r="35" spans="9:9" x14ac:dyDescent="0.2">
      <c r="I35" s="2"/>
    </row>
    <row r="36" spans="9:9" x14ac:dyDescent="0.2">
      <c r="I36" s="2"/>
    </row>
    <row r="37" spans="9:9" x14ac:dyDescent="0.2">
      <c r="I37" s="2"/>
    </row>
    <row r="38" spans="9:9" x14ac:dyDescent="0.2">
      <c r="I38" s="2"/>
    </row>
    <row r="39" spans="9:9" x14ac:dyDescent="0.2">
      <c r="I39" s="2"/>
    </row>
    <row r="40" spans="9:9" x14ac:dyDescent="0.2">
      <c r="I40" s="2"/>
    </row>
    <row r="41" spans="9:9" x14ac:dyDescent="0.2">
      <c r="I41" s="5"/>
    </row>
    <row r="42" spans="9:9" x14ac:dyDescent="0.2">
      <c r="I42" s="5"/>
    </row>
    <row r="43" spans="9:9" x14ac:dyDescent="0.2">
      <c r="I43" s="5"/>
    </row>
    <row r="44" spans="9:9" x14ac:dyDescent="0.2">
      <c r="I44" s="5"/>
    </row>
    <row r="45" spans="9:9" x14ac:dyDescent="0.2">
      <c r="I45" s="5"/>
    </row>
    <row r="46" spans="9:9" x14ac:dyDescent="0.2">
      <c r="I46" s="2"/>
    </row>
    <row r="47" spans="9:9" x14ac:dyDescent="0.2">
      <c r="I47" s="2"/>
    </row>
    <row r="48" spans="9:9" x14ac:dyDescent="0.2">
      <c r="I48" s="2"/>
    </row>
    <row r="49" spans="9:9" x14ac:dyDescent="0.2">
      <c r="I49" s="2"/>
    </row>
    <row r="50" spans="9:9" x14ac:dyDescent="0.2">
      <c r="I50" s="2"/>
    </row>
    <row r="51" spans="9:9" x14ac:dyDescent="0.2">
      <c r="I51" s="2"/>
    </row>
    <row r="52" spans="9:9" x14ac:dyDescent="0.2">
      <c r="I52" s="2"/>
    </row>
    <row r="53" spans="9:9" x14ac:dyDescent="0.2">
      <c r="I53" s="2"/>
    </row>
    <row r="54" spans="9:9" x14ac:dyDescent="0.2">
      <c r="I54" s="2"/>
    </row>
    <row r="55" spans="9:9" x14ac:dyDescent="0.2">
      <c r="I55" s="2"/>
    </row>
    <row r="56" spans="9:9" x14ac:dyDescent="0.2">
      <c r="I56" s="2"/>
    </row>
    <row r="57" spans="9:9" x14ac:dyDescent="0.2">
      <c r="I57" s="2"/>
    </row>
    <row r="58" spans="9:9" x14ac:dyDescent="0.2">
      <c r="I58" s="2"/>
    </row>
    <row r="59" spans="9:9" x14ac:dyDescent="0.2">
      <c r="I59" s="2"/>
    </row>
    <row r="60" spans="9:9" x14ac:dyDescent="0.2">
      <c r="I60" s="2"/>
    </row>
    <row r="61" spans="9:9" x14ac:dyDescent="0.2">
      <c r="I61" s="2"/>
    </row>
    <row r="62" spans="9:9" x14ac:dyDescent="0.2">
      <c r="I62" s="2"/>
    </row>
    <row r="63" spans="9:9" x14ac:dyDescent="0.2">
      <c r="I63" s="2"/>
    </row>
    <row r="64" spans="9:9" x14ac:dyDescent="0.2">
      <c r="I64" s="2"/>
    </row>
    <row r="65" spans="9:9" x14ac:dyDescent="0.2">
      <c r="I65" s="2"/>
    </row>
    <row r="66" spans="9:9" x14ac:dyDescent="0.2">
      <c r="I66" s="2"/>
    </row>
    <row r="67" spans="9:9" x14ac:dyDescent="0.2">
      <c r="I67" s="2"/>
    </row>
    <row r="68" spans="9:9" x14ac:dyDescent="0.2">
      <c r="I68" s="2"/>
    </row>
    <row r="69" spans="9:9" x14ac:dyDescent="0.2">
      <c r="I69" s="2"/>
    </row>
    <row r="70" spans="9:9" x14ac:dyDescent="0.2">
      <c r="I70" s="2"/>
    </row>
    <row r="71" spans="9:9" x14ac:dyDescent="0.2">
      <c r="I71" s="2"/>
    </row>
    <row r="72" spans="9:9" x14ac:dyDescent="0.2">
      <c r="I72" s="2"/>
    </row>
    <row r="73" spans="9:9" x14ac:dyDescent="0.2">
      <c r="I73" s="2"/>
    </row>
    <row r="74" spans="9:9" x14ac:dyDescent="0.2">
      <c r="I74" s="2"/>
    </row>
    <row r="75" spans="9:9" x14ac:dyDescent="0.2">
      <c r="I75" s="2"/>
    </row>
    <row r="76" spans="9:9" x14ac:dyDescent="0.2">
      <c r="I76" s="2"/>
    </row>
    <row r="77" spans="9:9" x14ac:dyDescent="0.2">
      <c r="I77" s="2"/>
    </row>
    <row r="78" spans="9:9" x14ac:dyDescent="0.2">
      <c r="I78" s="2"/>
    </row>
    <row r="79" spans="9:9" x14ac:dyDescent="0.2">
      <c r="I79" s="2"/>
    </row>
    <row r="80" spans="9:9" x14ac:dyDescent="0.2">
      <c r="I80" s="2"/>
    </row>
  </sheetData>
  <phoneticPr fontId="0"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6" sqref="C16"/>
    </sheetView>
  </sheetViews>
  <sheetFormatPr defaultRowHeight="12.75" x14ac:dyDescent="0.2"/>
  <cols>
    <col min="1" max="1" width="16.5703125" customWidth="1"/>
  </cols>
  <sheetData>
    <row r="1" spans="1:5" x14ac:dyDescent="0.2">
      <c r="A1" s="26" t="s">
        <v>108</v>
      </c>
    </row>
    <row r="2" spans="1:5" x14ac:dyDescent="0.2">
      <c r="A2" s="26" t="s">
        <v>104</v>
      </c>
    </row>
    <row r="3" spans="1:5" x14ac:dyDescent="0.2">
      <c r="A3" s="20"/>
    </row>
    <row r="4" spans="1:5" x14ac:dyDescent="0.2">
      <c r="B4" t="s">
        <v>105</v>
      </c>
    </row>
    <row r="5" spans="1:5" x14ac:dyDescent="0.2">
      <c r="B5" s="41">
        <v>1</v>
      </c>
      <c r="C5" s="41">
        <v>2</v>
      </c>
      <c r="D5" s="41">
        <v>3</v>
      </c>
      <c r="E5" s="41">
        <v>4</v>
      </c>
    </row>
    <row r="6" spans="1:5" x14ac:dyDescent="0.2">
      <c r="A6" s="76" t="s">
        <v>80</v>
      </c>
      <c r="B6" s="77">
        <v>1000</v>
      </c>
      <c r="C6" s="77">
        <v>900</v>
      </c>
      <c r="D6" s="77">
        <v>950</v>
      </c>
      <c r="E6" s="77">
        <v>725</v>
      </c>
    </row>
    <row r="7" spans="1:5" x14ac:dyDescent="0.2">
      <c r="A7" s="76" t="s">
        <v>81</v>
      </c>
      <c r="B7" s="77">
        <v>3500</v>
      </c>
      <c r="C7" s="77">
        <v>3250</v>
      </c>
      <c r="D7" s="77">
        <v>2900</v>
      </c>
      <c r="E7" s="77">
        <v>2200</v>
      </c>
    </row>
    <row r="8" spans="1:5" x14ac:dyDescent="0.2">
      <c r="A8" s="76" t="s">
        <v>82</v>
      </c>
      <c r="B8" s="77">
        <v>900</v>
      </c>
      <c r="C8" s="77">
        <v>1200</v>
      </c>
      <c r="D8" s="77">
        <v>1550</v>
      </c>
      <c r="E8" s="77">
        <v>800</v>
      </c>
    </row>
    <row r="9" spans="1:5" x14ac:dyDescent="0.2">
      <c r="A9" s="76" t="s">
        <v>83</v>
      </c>
      <c r="B9" s="77">
        <v>400</v>
      </c>
      <c r="C9" s="77">
        <v>500</v>
      </c>
      <c r="D9" s="77">
        <v>650</v>
      </c>
      <c r="E9" s="77">
        <v>800</v>
      </c>
    </row>
    <row r="10" spans="1:5" x14ac:dyDescent="0.2">
      <c r="A10" s="76" t="s">
        <v>106</v>
      </c>
      <c r="B10" s="74">
        <f>SUM(B6:B9)</f>
        <v>5800</v>
      </c>
      <c r="C10" s="74">
        <f>SUM(C6:C9)</f>
        <v>5850</v>
      </c>
      <c r="D10" s="74">
        <f>SUM(D6:D9)</f>
        <v>6050</v>
      </c>
      <c r="E10" s="74">
        <f>SUM(E6:E9)</f>
        <v>4525</v>
      </c>
    </row>
    <row r="11" spans="1:5" x14ac:dyDescent="0.2">
      <c r="A11" s="76" t="s">
        <v>107</v>
      </c>
      <c r="B11" s="74">
        <v>21000</v>
      </c>
      <c r="C11" s="74">
        <v>19500</v>
      </c>
      <c r="D11" s="74">
        <v>24500</v>
      </c>
      <c r="E11" s="74">
        <v>20500</v>
      </c>
    </row>
    <row r="12" spans="1:5" x14ac:dyDescent="0.2">
      <c r="A12" s="1"/>
    </row>
  </sheetData>
  <pageMargins left="0.7" right="0.7" top="0.75" bottom="0.75" header="0.3" footer="0.3"/>
  <ignoredErrors>
    <ignoredError sqref="B10:E10"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L23" sqref="L23"/>
    </sheetView>
  </sheetViews>
  <sheetFormatPr defaultRowHeight="12.75" x14ac:dyDescent="0.2"/>
  <cols>
    <col min="1" max="1" width="11" customWidth="1"/>
    <col min="3" max="3" width="4.140625" customWidth="1"/>
    <col min="4" max="4" width="10.140625" customWidth="1"/>
    <col min="6" max="6" width="5.28515625" customWidth="1"/>
    <col min="7" max="7" width="10.7109375" customWidth="1"/>
  </cols>
  <sheetData>
    <row r="1" spans="1:8" x14ac:dyDescent="0.2">
      <c r="A1" s="26" t="s">
        <v>59</v>
      </c>
    </row>
    <row r="2" spans="1:8" x14ac:dyDescent="0.2">
      <c r="A2" s="26" t="s">
        <v>29</v>
      </c>
    </row>
    <row r="4" spans="1:8" x14ac:dyDescent="0.2">
      <c r="A4" s="22" t="s">
        <v>43</v>
      </c>
      <c r="B4" s="31" t="s">
        <v>30</v>
      </c>
      <c r="C4" s="31"/>
      <c r="D4" s="22" t="s">
        <v>43</v>
      </c>
      <c r="E4" s="31" t="s">
        <v>30</v>
      </c>
      <c r="G4" s="22" t="s">
        <v>43</v>
      </c>
      <c r="H4" s="31" t="s">
        <v>30</v>
      </c>
    </row>
    <row r="5" spans="1:8" x14ac:dyDescent="0.2">
      <c r="A5">
        <v>1</v>
      </c>
      <c r="B5" s="21">
        <v>41.125</v>
      </c>
      <c r="D5">
        <v>26</v>
      </c>
      <c r="E5" s="21">
        <v>33.760000000000005</v>
      </c>
      <c r="G5">
        <v>51</v>
      </c>
      <c r="H5" s="21">
        <v>41.125</v>
      </c>
    </row>
    <row r="6" spans="1:8" x14ac:dyDescent="0.2">
      <c r="A6">
        <v>2</v>
      </c>
      <c r="B6" s="21">
        <v>32.625</v>
      </c>
      <c r="D6">
        <v>27</v>
      </c>
      <c r="E6" s="21">
        <v>34.299999999999997</v>
      </c>
      <c r="G6">
        <v>52</v>
      </c>
      <c r="H6" s="21">
        <v>33.760000000000005</v>
      </c>
    </row>
    <row r="7" spans="1:8" x14ac:dyDescent="0.2">
      <c r="A7">
        <v>3</v>
      </c>
      <c r="B7" s="21">
        <v>46.024999999999999</v>
      </c>
      <c r="D7">
        <v>28</v>
      </c>
      <c r="E7" s="21">
        <v>31.599999999999998</v>
      </c>
      <c r="G7">
        <v>53</v>
      </c>
      <c r="H7" s="21">
        <v>47.14</v>
      </c>
    </row>
    <row r="8" spans="1:8" x14ac:dyDescent="0.2">
      <c r="A8">
        <v>4</v>
      </c>
      <c r="B8" s="21">
        <v>30.4</v>
      </c>
      <c r="D8">
        <v>29</v>
      </c>
      <c r="E8" s="21">
        <v>52.714999999999996</v>
      </c>
      <c r="G8">
        <v>54</v>
      </c>
      <c r="H8" s="21">
        <v>31.375</v>
      </c>
    </row>
    <row r="9" spans="1:8" x14ac:dyDescent="0.2">
      <c r="A9">
        <v>5</v>
      </c>
      <c r="B9" s="21">
        <v>38.775000000000006</v>
      </c>
      <c r="D9">
        <v>30</v>
      </c>
      <c r="E9" s="21">
        <v>36.25</v>
      </c>
      <c r="G9">
        <v>55</v>
      </c>
      <c r="H9" s="21">
        <v>22.715</v>
      </c>
    </row>
    <row r="10" spans="1:8" x14ac:dyDescent="0.2">
      <c r="A10">
        <v>6</v>
      </c>
      <c r="B10" s="21">
        <v>33.760000000000005</v>
      </c>
      <c r="D10">
        <v>31</v>
      </c>
      <c r="E10" s="21">
        <v>49.024999999999999</v>
      </c>
      <c r="G10">
        <v>56</v>
      </c>
      <c r="H10" s="21">
        <v>52.714999999999996</v>
      </c>
    </row>
    <row r="11" spans="1:8" x14ac:dyDescent="0.2">
      <c r="A11">
        <v>7</v>
      </c>
      <c r="B11" s="21">
        <v>46.974999999999994</v>
      </c>
      <c r="D11">
        <v>32</v>
      </c>
      <c r="E11" s="21">
        <v>18.22</v>
      </c>
      <c r="G11">
        <v>57</v>
      </c>
      <c r="H11" s="21">
        <v>39.674999999999997</v>
      </c>
    </row>
    <row r="12" spans="1:8" x14ac:dyDescent="0.2">
      <c r="A12">
        <v>8</v>
      </c>
      <c r="B12" s="21">
        <v>53.9</v>
      </c>
      <c r="D12">
        <v>33</v>
      </c>
      <c r="E12" s="21">
        <v>52.825000000000003</v>
      </c>
      <c r="G12">
        <v>58</v>
      </c>
      <c r="H12" s="21">
        <v>38.22</v>
      </c>
    </row>
    <row r="13" spans="1:8" x14ac:dyDescent="0.2">
      <c r="A13">
        <v>9</v>
      </c>
      <c r="B13" s="21">
        <v>22.715</v>
      </c>
      <c r="D13">
        <v>34</v>
      </c>
      <c r="E13" s="21">
        <v>35.700000000000003</v>
      </c>
      <c r="G13">
        <v>59</v>
      </c>
      <c r="H13" s="21">
        <v>49.37</v>
      </c>
    </row>
    <row r="14" spans="1:8" x14ac:dyDescent="0.2">
      <c r="A14">
        <v>10</v>
      </c>
      <c r="B14" s="21">
        <v>24.3</v>
      </c>
      <c r="D14">
        <v>35</v>
      </c>
      <c r="E14" s="21">
        <v>20.45</v>
      </c>
      <c r="G14">
        <v>60</v>
      </c>
      <c r="H14" s="21">
        <v>30.875</v>
      </c>
    </row>
    <row r="15" spans="1:8" x14ac:dyDescent="0.2">
      <c r="A15">
        <v>11</v>
      </c>
      <c r="B15" s="21">
        <v>51.024999999999999</v>
      </c>
      <c r="D15">
        <v>36</v>
      </c>
      <c r="E15" s="21">
        <v>28.7</v>
      </c>
      <c r="G15">
        <v>61</v>
      </c>
      <c r="H15" s="21">
        <v>40.450000000000003</v>
      </c>
    </row>
    <row r="16" spans="1:8" x14ac:dyDescent="0.2">
      <c r="A16">
        <v>12</v>
      </c>
      <c r="B16" s="21">
        <v>38.22</v>
      </c>
      <c r="D16">
        <v>37</v>
      </c>
      <c r="E16" s="21">
        <v>37.75</v>
      </c>
      <c r="G16">
        <v>62</v>
      </c>
      <c r="H16" s="21">
        <v>34.875</v>
      </c>
    </row>
    <row r="17" spans="1:8" x14ac:dyDescent="0.2">
      <c r="A17">
        <v>13</v>
      </c>
      <c r="B17" s="21">
        <v>36.25</v>
      </c>
      <c r="D17">
        <v>38</v>
      </c>
      <c r="E17" s="21">
        <v>39.405000000000001</v>
      </c>
      <c r="G17">
        <v>63</v>
      </c>
      <c r="H17" s="21">
        <v>46.024999999999999</v>
      </c>
    </row>
    <row r="18" spans="1:8" x14ac:dyDescent="0.2">
      <c r="A18">
        <v>14</v>
      </c>
      <c r="B18" s="21">
        <v>45.949999999999996</v>
      </c>
      <c r="D18">
        <v>39</v>
      </c>
      <c r="E18" s="21">
        <v>25.774999999999999</v>
      </c>
      <c r="G18">
        <v>64</v>
      </c>
      <c r="H18" s="21">
        <v>19.405000000000001</v>
      </c>
    </row>
    <row r="19" spans="1:8" x14ac:dyDescent="0.2">
      <c r="A19">
        <v>15</v>
      </c>
      <c r="B19" s="21">
        <v>40.450000000000003</v>
      </c>
      <c r="D19">
        <v>40</v>
      </c>
      <c r="E19" s="21">
        <v>55.175000000000004</v>
      </c>
      <c r="G19">
        <v>65</v>
      </c>
      <c r="H19" s="21">
        <v>38.22</v>
      </c>
    </row>
    <row r="20" spans="1:8" x14ac:dyDescent="0.2">
      <c r="A20">
        <v>16</v>
      </c>
      <c r="B20" s="21">
        <v>52.825000000000003</v>
      </c>
      <c r="D20">
        <v>41</v>
      </c>
      <c r="E20" s="21">
        <v>30.38</v>
      </c>
      <c r="G20">
        <v>66</v>
      </c>
      <c r="H20" s="21">
        <v>34.875</v>
      </c>
    </row>
    <row r="21" spans="1:8" x14ac:dyDescent="0.2">
      <c r="A21">
        <v>17</v>
      </c>
      <c r="B21" s="21">
        <v>32.625</v>
      </c>
      <c r="D21">
        <v>42</v>
      </c>
      <c r="E21" s="21">
        <v>42.1</v>
      </c>
      <c r="G21">
        <v>67</v>
      </c>
      <c r="H21" s="21">
        <v>20.380000000000003</v>
      </c>
    </row>
    <row r="22" spans="1:8" x14ac:dyDescent="0.2">
      <c r="A22">
        <v>18</v>
      </c>
      <c r="B22" s="21">
        <v>41.125</v>
      </c>
      <c r="D22">
        <v>43</v>
      </c>
      <c r="E22" s="21">
        <v>19.299999999999997</v>
      </c>
      <c r="G22">
        <v>68</v>
      </c>
      <c r="H22" s="21">
        <v>54.945</v>
      </c>
    </row>
    <row r="23" spans="1:8" x14ac:dyDescent="0.2">
      <c r="A23">
        <v>19</v>
      </c>
      <c r="B23" s="21">
        <v>18.7</v>
      </c>
      <c r="D23">
        <v>44</v>
      </c>
      <c r="E23" s="21">
        <v>17.035</v>
      </c>
      <c r="G23">
        <v>69</v>
      </c>
      <c r="H23" s="21">
        <v>21.495000000000001</v>
      </c>
    </row>
    <row r="24" spans="1:8" x14ac:dyDescent="0.2">
      <c r="A24">
        <v>20</v>
      </c>
      <c r="B24" s="21">
        <v>35.700000000000003</v>
      </c>
      <c r="D24">
        <v>45</v>
      </c>
      <c r="E24" s="21">
        <v>25.4</v>
      </c>
      <c r="G24">
        <v>70</v>
      </c>
      <c r="H24" s="21">
        <v>17.035</v>
      </c>
    </row>
    <row r="25" spans="1:8" x14ac:dyDescent="0.2">
      <c r="A25">
        <v>21</v>
      </c>
      <c r="B25" s="21">
        <v>30.4</v>
      </c>
      <c r="D25">
        <v>46</v>
      </c>
      <c r="E25" s="21">
        <v>16.225000000000001</v>
      </c>
      <c r="G25">
        <v>71</v>
      </c>
      <c r="H25" s="21">
        <v>52.714999999999996</v>
      </c>
    </row>
    <row r="26" spans="1:8" x14ac:dyDescent="0.2">
      <c r="A26">
        <v>22</v>
      </c>
      <c r="B26" s="21">
        <v>15.775</v>
      </c>
      <c r="D26">
        <v>47</v>
      </c>
      <c r="E26" s="21">
        <v>34.875</v>
      </c>
      <c r="G26">
        <v>72</v>
      </c>
      <c r="H26" s="21">
        <v>57.175000000000004</v>
      </c>
    </row>
    <row r="27" spans="1:8" x14ac:dyDescent="0.2">
      <c r="A27">
        <v>23</v>
      </c>
      <c r="B27" s="21">
        <v>46.024999999999999</v>
      </c>
      <c r="D27">
        <v>48</v>
      </c>
      <c r="E27" s="21">
        <v>53.8</v>
      </c>
      <c r="G27">
        <v>73</v>
      </c>
      <c r="H27" s="21">
        <v>40.450000000000003</v>
      </c>
    </row>
    <row r="28" spans="1:8" x14ac:dyDescent="0.2">
      <c r="A28">
        <v>24</v>
      </c>
      <c r="B28" s="21">
        <v>46.974999999999994</v>
      </c>
      <c r="D28">
        <v>49</v>
      </c>
      <c r="E28" s="21">
        <v>46.024999999999999</v>
      </c>
      <c r="G28">
        <v>74</v>
      </c>
      <c r="H28" s="21">
        <v>18.7</v>
      </c>
    </row>
    <row r="29" spans="1:8" x14ac:dyDescent="0.2">
      <c r="A29">
        <v>25</v>
      </c>
      <c r="B29" s="21">
        <v>42.875</v>
      </c>
      <c r="D29">
        <v>50</v>
      </c>
      <c r="E29" s="21">
        <v>41.565000000000005</v>
      </c>
      <c r="G29">
        <v>75</v>
      </c>
      <c r="H29" s="21">
        <v>35.700000000000003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J22" sqref="J22"/>
    </sheetView>
  </sheetViews>
  <sheetFormatPr defaultRowHeight="12.75" x14ac:dyDescent="0.2"/>
  <cols>
    <col min="1" max="1" width="7.7109375" customWidth="1"/>
  </cols>
  <sheetData>
    <row r="1" spans="1:8" ht="15.75" x14ac:dyDescent="0.25">
      <c r="A1" s="26" t="s">
        <v>162</v>
      </c>
      <c r="C1" s="11"/>
      <c r="D1" s="11"/>
      <c r="E1" s="11"/>
      <c r="F1" s="14"/>
    </row>
    <row r="2" spans="1:8" ht="15.75" x14ac:dyDescent="0.25">
      <c r="A2" s="26" t="s">
        <v>34</v>
      </c>
      <c r="C2" s="11"/>
      <c r="D2" s="11"/>
      <c r="E2" s="11"/>
      <c r="F2" s="14"/>
    </row>
    <row r="3" spans="1:8" ht="15.75" x14ac:dyDescent="0.25">
      <c r="B3" s="11"/>
      <c r="C3" s="11"/>
      <c r="D3" s="11"/>
      <c r="E3" s="11"/>
      <c r="F3" s="14"/>
    </row>
    <row r="4" spans="1:8" ht="15.75" x14ac:dyDescent="0.25">
      <c r="A4" s="35" t="s">
        <v>0</v>
      </c>
      <c r="B4" s="39" t="s">
        <v>35</v>
      </c>
      <c r="C4" s="11"/>
      <c r="D4" s="11"/>
      <c r="E4" s="11"/>
      <c r="F4" s="14"/>
    </row>
    <row r="5" spans="1:8" ht="15.75" x14ac:dyDescent="0.25">
      <c r="A5" s="20"/>
      <c r="B5" s="34"/>
      <c r="C5" s="11"/>
      <c r="D5" s="11"/>
      <c r="E5" s="11"/>
      <c r="F5" s="14"/>
    </row>
    <row r="6" spans="1:8" ht="15.75" x14ac:dyDescent="0.25">
      <c r="A6" s="22">
        <v>1</v>
      </c>
      <c r="B6" s="36">
        <v>0.6</v>
      </c>
      <c r="C6" s="11"/>
      <c r="D6" s="11"/>
      <c r="E6" s="11"/>
      <c r="F6" s="14"/>
      <c r="G6" s="6"/>
      <c r="H6" s="21"/>
    </row>
    <row r="7" spans="1:8" ht="15.75" x14ac:dyDescent="0.25">
      <c r="A7" s="22">
        <v>2</v>
      </c>
      <c r="B7" s="36">
        <v>0.8</v>
      </c>
      <c r="C7" s="11"/>
      <c r="D7" s="11"/>
      <c r="E7" s="11"/>
      <c r="F7" s="14"/>
      <c r="G7" s="6"/>
      <c r="H7" s="21"/>
    </row>
    <row r="8" spans="1:8" ht="15.75" x14ac:dyDescent="0.25">
      <c r="A8" s="22">
        <v>3</v>
      </c>
      <c r="B8" s="36">
        <v>0.8</v>
      </c>
      <c r="C8" s="11"/>
      <c r="D8" s="11"/>
      <c r="E8" s="11"/>
      <c r="F8" s="14"/>
      <c r="G8" s="6"/>
      <c r="H8" s="21"/>
    </row>
    <row r="9" spans="1:8" ht="15.75" x14ac:dyDescent="0.25">
      <c r="A9" s="22">
        <v>4</v>
      </c>
      <c r="B9" s="36">
        <v>1</v>
      </c>
      <c r="C9" s="11"/>
      <c r="D9" s="11"/>
      <c r="E9" s="11"/>
      <c r="F9" s="14"/>
      <c r="G9" s="6"/>
      <c r="H9" s="21"/>
    </row>
    <row r="10" spans="1:8" ht="15.75" x14ac:dyDescent="0.25">
      <c r="A10" s="22">
        <v>5</v>
      </c>
      <c r="B10" s="36">
        <v>1.6</v>
      </c>
      <c r="C10" s="11"/>
      <c r="D10" s="11"/>
      <c r="E10" s="11"/>
      <c r="F10" s="14"/>
      <c r="G10" s="6"/>
      <c r="H10" s="21"/>
    </row>
    <row r="11" spans="1:8" ht="15.75" x14ac:dyDescent="0.25">
      <c r="A11" s="22">
        <v>6</v>
      </c>
      <c r="B11" s="36">
        <v>1.7999999999999998</v>
      </c>
      <c r="C11" s="11"/>
      <c r="D11" s="11"/>
      <c r="E11" s="11"/>
      <c r="F11" s="14"/>
      <c r="G11" s="6"/>
      <c r="H11" s="21"/>
    </row>
    <row r="12" spans="1:8" ht="15.75" x14ac:dyDescent="0.25">
      <c r="A12" s="22">
        <v>7</v>
      </c>
      <c r="B12" s="36">
        <v>0.8</v>
      </c>
      <c r="C12" s="11"/>
      <c r="D12" s="11"/>
      <c r="E12" s="11"/>
      <c r="F12" s="14"/>
      <c r="G12" s="6"/>
      <c r="H12" s="21"/>
    </row>
    <row r="13" spans="1:8" ht="15.75" x14ac:dyDescent="0.25">
      <c r="A13" s="22">
        <v>8</v>
      </c>
      <c r="B13" s="36">
        <v>0.8</v>
      </c>
      <c r="C13" s="11"/>
      <c r="D13" s="11"/>
      <c r="E13" s="11"/>
      <c r="F13" s="14"/>
      <c r="G13" s="6"/>
      <c r="H13" s="21"/>
    </row>
    <row r="14" spans="1:8" ht="15.75" x14ac:dyDescent="0.25">
      <c r="A14" s="22">
        <v>9</v>
      </c>
      <c r="B14" s="36">
        <v>1.4000000000000001</v>
      </c>
      <c r="C14" s="11"/>
      <c r="D14" s="11"/>
      <c r="E14" s="11"/>
      <c r="F14" s="14"/>
      <c r="G14" s="6"/>
      <c r="H14" s="21"/>
    </row>
    <row r="15" spans="1:8" ht="15.75" x14ac:dyDescent="0.25">
      <c r="A15" s="22">
        <v>10</v>
      </c>
      <c r="B15" s="36">
        <v>1.7999999999999998</v>
      </c>
      <c r="C15" s="11"/>
      <c r="D15" s="11"/>
      <c r="E15" s="11"/>
      <c r="F15" s="14"/>
      <c r="G15" s="6"/>
      <c r="H15" s="21"/>
    </row>
    <row r="16" spans="1:8" ht="15.75" x14ac:dyDescent="0.25">
      <c r="A16" s="22">
        <v>11</v>
      </c>
      <c r="B16" s="36">
        <v>1.6</v>
      </c>
      <c r="C16" s="11"/>
      <c r="D16" s="11"/>
      <c r="E16" s="11"/>
      <c r="F16" s="14"/>
      <c r="G16" s="6"/>
      <c r="H16" s="21"/>
    </row>
    <row r="17" spans="1:8" ht="15.75" x14ac:dyDescent="0.25">
      <c r="A17" s="22">
        <v>12</v>
      </c>
      <c r="B17" s="36">
        <v>1.6</v>
      </c>
      <c r="C17" s="11"/>
      <c r="D17" s="11"/>
      <c r="E17" s="11"/>
      <c r="F17" s="14"/>
      <c r="G17" s="6"/>
      <c r="H17" s="21"/>
    </row>
    <row r="18" spans="1:8" ht="15.75" x14ac:dyDescent="0.25">
      <c r="A18" s="22">
        <v>13</v>
      </c>
      <c r="B18" s="36">
        <v>0.8</v>
      </c>
      <c r="C18" s="11"/>
      <c r="D18" s="11"/>
      <c r="E18" s="11"/>
      <c r="F18" s="14"/>
      <c r="G18" s="6"/>
      <c r="H18" s="21"/>
    </row>
    <row r="19" spans="1:8" ht="15.75" x14ac:dyDescent="0.25">
      <c r="A19" s="22">
        <v>14</v>
      </c>
      <c r="B19" s="36">
        <v>0.4</v>
      </c>
      <c r="C19" s="11"/>
      <c r="D19" s="11"/>
      <c r="E19" s="11"/>
      <c r="F19" s="14"/>
      <c r="G19" s="6"/>
      <c r="H19" s="21"/>
    </row>
    <row r="20" spans="1:8" ht="15.75" x14ac:dyDescent="0.25">
      <c r="A20" s="22">
        <v>15</v>
      </c>
      <c r="B20" s="36">
        <v>0.8</v>
      </c>
      <c r="C20" s="11"/>
      <c r="D20" s="11"/>
      <c r="E20" s="11"/>
      <c r="F20" s="14"/>
      <c r="G20" s="6"/>
      <c r="H20" s="21"/>
    </row>
    <row r="21" spans="1:8" ht="15.75" x14ac:dyDescent="0.25">
      <c r="A21" s="22">
        <v>16</v>
      </c>
      <c r="B21" s="36">
        <v>1.6</v>
      </c>
      <c r="C21" s="11"/>
      <c r="D21" s="11"/>
      <c r="E21" s="11"/>
      <c r="F21" s="14"/>
      <c r="G21" s="6"/>
      <c r="H21" s="21"/>
    </row>
    <row r="22" spans="1:8" ht="15.75" x14ac:dyDescent="0.25">
      <c r="A22" s="22">
        <v>17</v>
      </c>
      <c r="B22" s="36">
        <v>1.7999999999999998</v>
      </c>
      <c r="C22" s="11"/>
      <c r="D22" s="11"/>
      <c r="E22" s="11"/>
      <c r="F22" s="14"/>
      <c r="G22" s="6"/>
      <c r="H22" s="21"/>
    </row>
    <row r="23" spans="1:8" ht="15.75" x14ac:dyDescent="0.25">
      <c r="A23" s="22">
        <v>18</v>
      </c>
      <c r="B23" s="36">
        <v>0.6</v>
      </c>
      <c r="C23" s="11"/>
      <c r="D23" s="11"/>
      <c r="E23" s="11"/>
      <c r="F23" s="14"/>
      <c r="G23" s="6"/>
      <c r="H23" s="21"/>
    </row>
    <row r="24" spans="1:8" ht="15.75" x14ac:dyDescent="0.25">
      <c r="A24" s="22">
        <v>19</v>
      </c>
      <c r="B24" s="36">
        <v>1.6</v>
      </c>
      <c r="C24" s="11"/>
      <c r="D24" s="11"/>
      <c r="E24" s="11"/>
      <c r="F24" s="14"/>
      <c r="G24" s="6"/>
      <c r="H24" s="21"/>
    </row>
    <row r="25" spans="1:8" ht="15.75" x14ac:dyDescent="0.25">
      <c r="A25" s="22">
        <v>20</v>
      </c>
      <c r="B25" s="36">
        <v>1.2</v>
      </c>
      <c r="C25" s="11"/>
      <c r="D25" s="11"/>
      <c r="E25" s="11"/>
      <c r="F25" s="14"/>
      <c r="G25" s="6"/>
      <c r="H25" s="21"/>
    </row>
    <row r="26" spans="1:8" ht="15.75" x14ac:dyDescent="0.25">
      <c r="A26" s="22">
        <v>21</v>
      </c>
      <c r="B26" s="36">
        <v>0.8</v>
      </c>
      <c r="C26" s="11"/>
      <c r="D26" s="11"/>
      <c r="E26" s="11"/>
      <c r="F26" s="14"/>
      <c r="G26" s="6"/>
      <c r="H26" s="21"/>
    </row>
    <row r="27" spans="1:8" ht="15.75" x14ac:dyDescent="0.25">
      <c r="A27" s="22">
        <v>22</v>
      </c>
      <c r="B27" s="37">
        <v>1.2</v>
      </c>
      <c r="C27" s="11"/>
      <c r="D27" s="11"/>
      <c r="E27" s="11"/>
      <c r="F27" s="14"/>
      <c r="G27" s="6"/>
      <c r="H27" s="21"/>
    </row>
    <row r="28" spans="1:8" ht="15.75" x14ac:dyDescent="0.25">
      <c r="A28" s="22">
        <v>23</v>
      </c>
      <c r="B28" s="37">
        <v>1.4000000000000001</v>
      </c>
      <c r="C28" s="11"/>
      <c r="D28" s="11"/>
      <c r="E28" s="11"/>
      <c r="F28" s="14"/>
      <c r="G28" s="6"/>
      <c r="H28" s="21"/>
    </row>
    <row r="29" spans="1:8" ht="15.75" x14ac:dyDescent="0.25">
      <c r="A29" s="22">
        <v>24</v>
      </c>
      <c r="B29" s="37">
        <v>1.6</v>
      </c>
      <c r="C29" s="11"/>
      <c r="D29" s="11"/>
      <c r="E29" s="11"/>
      <c r="F29" s="14"/>
      <c r="G29" s="6"/>
      <c r="H29" s="21"/>
    </row>
    <row r="30" spans="1:8" ht="15.75" x14ac:dyDescent="0.25">
      <c r="A30" s="22">
        <v>25</v>
      </c>
      <c r="B30" s="38">
        <v>1.7999999999999998</v>
      </c>
      <c r="C30" s="14"/>
      <c r="D30" s="11"/>
      <c r="E30" s="14"/>
      <c r="F30" s="14"/>
      <c r="G30" s="6"/>
      <c r="H30" s="21"/>
    </row>
  </sheetData>
  <phoneticPr fontId="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36"/>
  <sheetViews>
    <sheetView workbookViewId="0">
      <selection activeCell="Q7" sqref="Q7"/>
    </sheetView>
  </sheetViews>
  <sheetFormatPr defaultRowHeight="12.75" x14ac:dyDescent="0.2"/>
  <cols>
    <col min="2" max="2" width="17.85546875" customWidth="1"/>
  </cols>
  <sheetData>
    <row r="1" spans="1:3" x14ac:dyDescent="0.2">
      <c r="A1" s="26" t="s">
        <v>163</v>
      </c>
      <c r="B1" s="20"/>
      <c r="C1" s="14"/>
    </row>
    <row r="2" spans="1:3" x14ac:dyDescent="0.2">
      <c r="A2" s="26" t="s">
        <v>24</v>
      </c>
      <c r="B2" s="20"/>
      <c r="C2" s="14"/>
    </row>
    <row r="3" spans="1:3" x14ac:dyDescent="0.2">
      <c r="A3" s="20"/>
      <c r="B3" s="20"/>
      <c r="C3" s="14"/>
    </row>
    <row r="4" spans="1:3" x14ac:dyDescent="0.2">
      <c r="A4" s="24" t="s">
        <v>13</v>
      </c>
      <c r="B4" s="24" t="s">
        <v>12</v>
      </c>
      <c r="C4" s="14"/>
    </row>
    <row r="5" spans="1:3" x14ac:dyDescent="0.2">
      <c r="A5" s="20"/>
      <c r="B5" s="20"/>
      <c r="C5" s="14"/>
    </row>
    <row r="6" spans="1:3" x14ac:dyDescent="0.2">
      <c r="A6" s="22">
        <v>1</v>
      </c>
      <c r="B6" s="22">
        <v>3</v>
      </c>
      <c r="C6" s="14"/>
    </row>
    <row r="7" spans="1:3" x14ac:dyDescent="0.2">
      <c r="A7" s="22">
        <v>2</v>
      </c>
      <c r="B7" s="22">
        <v>3</v>
      </c>
      <c r="C7" s="14"/>
    </row>
    <row r="8" spans="1:3" x14ac:dyDescent="0.2">
      <c r="A8" s="22">
        <v>3</v>
      </c>
      <c r="B8" s="22">
        <v>3</v>
      </c>
      <c r="C8" s="14"/>
    </row>
    <row r="9" spans="1:3" x14ac:dyDescent="0.2">
      <c r="A9" s="22">
        <v>4</v>
      </c>
      <c r="B9" s="22">
        <v>2</v>
      </c>
      <c r="C9" s="14"/>
    </row>
    <row r="10" spans="1:3" x14ac:dyDescent="0.2">
      <c r="A10" s="22">
        <v>5</v>
      </c>
      <c r="B10" s="22">
        <v>0</v>
      </c>
      <c r="C10" s="14"/>
    </row>
    <row r="11" spans="1:3" x14ac:dyDescent="0.2">
      <c r="A11" s="22">
        <v>6</v>
      </c>
      <c r="B11" s="22">
        <v>3</v>
      </c>
      <c r="C11" s="14"/>
    </row>
    <row r="12" spans="1:3" x14ac:dyDescent="0.2">
      <c r="A12" s="22">
        <v>7</v>
      </c>
      <c r="B12" s="22">
        <v>0</v>
      </c>
      <c r="C12" s="14"/>
    </row>
    <row r="13" spans="1:3" x14ac:dyDescent="0.2">
      <c r="A13" s="22">
        <v>8</v>
      </c>
      <c r="B13" s="22">
        <v>1</v>
      </c>
      <c r="C13" s="14"/>
    </row>
    <row r="14" spans="1:3" x14ac:dyDescent="0.2">
      <c r="A14" s="22">
        <v>9</v>
      </c>
      <c r="B14" s="22">
        <v>7</v>
      </c>
      <c r="C14" s="14"/>
    </row>
    <row r="15" spans="1:3" x14ac:dyDescent="0.2">
      <c r="A15" s="22">
        <v>10</v>
      </c>
      <c r="B15" s="22">
        <v>3</v>
      </c>
      <c r="C15" s="14"/>
    </row>
    <row r="16" spans="1:3" x14ac:dyDescent="0.2">
      <c r="A16" s="22">
        <v>11</v>
      </c>
      <c r="B16" s="22">
        <v>2</v>
      </c>
      <c r="C16" s="14"/>
    </row>
    <row r="17" spans="1:3" x14ac:dyDescent="0.2">
      <c r="A17" s="22">
        <v>12</v>
      </c>
      <c r="B17" s="22">
        <v>0</v>
      </c>
      <c r="C17" s="14"/>
    </row>
    <row r="18" spans="1:3" x14ac:dyDescent="0.2">
      <c r="A18" s="22">
        <v>13</v>
      </c>
      <c r="B18" s="22">
        <v>0</v>
      </c>
      <c r="C18" s="14"/>
    </row>
    <row r="19" spans="1:3" x14ac:dyDescent="0.2">
      <c r="A19" s="22">
        <v>14</v>
      </c>
      <c r="B19" s="22">
        <v>4</v>
      </c>
      <c r="C19" s="14"/>
    </row>
    <row r="20" spans="1:3" x14ac:dyDescent="0.2">
      <c r="A20" s="22">
        <v>15</v>
      </c>
      <c r="B20" s="22">
        <v>1</v>
      </c>
      <c r="C20" s="14"/>
    </row>
    <row r="21" spans="1:3" x14ac:dyDescent="0.2">
      <c r="A21" s="22">
        <v>16</v>
      </c>
      <c r="B21" s="22">
        <v>2</v>
      </c>
      <c r="C21" s="14"/>
    </row>
    <row r="22" spans="1:3" x14ac:dyDescent="0.2">
      <c r="A22" s="22">
        <v>17</v>
      </c>
      <c r="B22" s="22">
        <v>4</v>
      </c>
      <c r="C22" s="14"/>
    </row>
    <row r="23" spans="1:3" x14ac:dyDescent="0.2">
      <c r="A23" s="22">
        <v>18</v>
      </c>
      <c r="B23" s="22">
        <v>0</v>
      </c>
      <c r="C23" s="14"/>
    </row>
    <row r="24" spans="1:3" x14ac:dyDescent="0.2">
      <c r="A24" s="22">
        <v>19</v>
      </c>
      <c r="B24" s="22">
        <v>1</v>
      </c>
      <c r="C24" s="14"/>
    </row>
    <row r="25" spans="1:3" x14ac:dyDescent="0.2">
      <c r="A25" s="22">
        <v>20</v>
      </c>
      <c r="B25" s="22">
        <v>1</v>
      </c>
      <c r="C25" s="14"/>
    </row>
    <row r="26" spans="1:3" x14ac:dyDescent="0.2">
      <c r="A26" s="22">
        <v>21</v>
      </c>
      <c r="B26" s="22">
        <v>0</v>
      </c>
      <c r="C26" s="14"/>
    </row>
    <row r="27" spans="1:3" x14ac:dyDescent="0.2">
      <c r="A27" s="22">
        <v>22</v>
      </c>
      <c r="B27" s="22">
        <v>2</v>
      </c>
      <c r="C27" s="14"/>
    </row>
    <row r="28" spans="1:3" x14ac:dyDescent="0.2">
      <c r="A28" s="22">
        <v>23</v>
      </c>
      <c r="B28" s="22">
        <v>8</v>
      </c>
      <c r="C28" s="14"/>
    </row>
    <row r="29" spans="1:3" x14ac:dyDescent="0.2">
      <c r="A29" s="22">
        <v>24</v>
      </c>
      <c r="B29" s="22">
        <v>1</v>
      </c>
      <c r="C29" s="14"/>
    </row>
    <row r="30" spans="1:3" x14ac:dyDescent="0.2">
      <c r="A30" s="22">
        <v>25</v>
      </c>
      <c r="B30" s="22">
        <v>4</v>
      </c>
      <c r="C30" s="14"/>
    </row>
    <row r="31" spans="1:3" ht="15.75" x14ac:dyDescent="0.25">
      <c r="A31" s="9"/>
      <c r="B31" s="9"/>
      <c r="C31" s="14"/>
    </row>
    <row r="32" spans="1:3" ht="15.75" x14ac:dyDescent="0.25">
      <c r="A32" s="9"/>
      <c r="B32" s="9"/>
      <c r="C32" s="14"/>
    </row>
    <row r="33" spans="1:3" ht="15.75" x14ac:dyDescent="0.25">
      <c r="A33" s="9"/>
      <c r="B33" s="9"/>
      <c r="C33" s="14"/>
    </row>
    <row r="34" spans="1:3" ht="15.75" x14ac:dyDescent="0.25">
      <c r="A34" s="9"/>
      <c r="B34" s="9"/>
      <c r="C34" s="14"/>
    </row>
    <row r="35" spans="1:3" ht="15.75" x14ac:dyDescent="0.25">
      <c r="A35" s="9"/>
      <c r="B35" s="9"/>
      <c r="C35" s="14"/>
    </row>
    <row r="36" spans="1:3" ht="15" x14ac:dyDescent="0.2">
      <c r="A36" s="8"/>
      <c r="B36" s="8"/>
    </row>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36"/>
  <sheetViews>
    <sheetView workbookViewId="0">
      <selection activeCell="D27" sqref="D27"/>
    </sheetView>
  </sheetViews>
  <sheetFormatPr defaultRowHeight="12.75" x14ac:dyDescent="0.2"/>
  <cols>
    <col min="2" max="2" width="17" customWidth="1"/>
    <col min="3" max="3" width="14.140625" customWidth="1"/>
    <col min="4" max="4" width="14.42578125" customWidth="1"/>
  </cols>
  <sheetData>
    <row r="1" spans="1:3" x14ac:dyDescent="0.2">
      <c r="A1" s="26" t="s">
        <v>164</v>
      </c>
      <c r="B1" s="20"/>
      <c r="C1" s="20"/>
    </row>
    <row r="2" spans="1:3" x14ac:dyDescent="0.2">
      <c r="A2" s="26" t="s">
        <v>37</v>
      </c>
      <c r="B2" s="20"/>
      <c r="C2" s="20"/>
    </row>
    <row r="3" spans="1:3" x14ac:dyDescent="0.2">
      <c r="A3" s="20"/>
      <c r="B3" s="20"/>
      <c r="C3" s="20"/>
    </row>
    <row r="4" spans="1:3" x14ac:dyDescent="0.2">
      <c r="A4" s="22" t="s">
        <v>14</v>
      </c>
      <c r="B4" s="22" t="s">
        <v>15</v>
      </c>
      <c r="C4" s="22" t="s">
        <v>15</v>
      </c>
    </row>
    <row r="5" spans="1:3" x14ac:dyDescent="0.2">
      <c r="A5" s="41" t="s">
        <v>16</v>
      </c>
      <c r="B5" s="41" t="s">
        <v>17</v>
      </c>
      <c r="C5" s="41" t="s">
        <v>18</v>
      </c>
    </row>
    <row r="6" spans="1:3" x14ac:dyDescent="0.2">
      <c r="A6" s="20"/>
      <c r="B6" s="20"/>
      <c r="C6" s="20"/>
    </row>
    <row r="7" spans="1:3" x14ac:dyDescent="0.2">
      <c r="A7" s="22">
        <v>1</v>
      </c>
      <c r="B7" s="22">
        <v>492</v>
      </c>
      <c r="C7" s="22">
        <v>8</v>
      </c>
    </row>
    <row r="8" spans="1:3" x14ac:dyDescent="0.2">
      <c r="A8" s="22">
        <v>2</v>
      </c>
      <c r="B8" s="22">
        <v>424</v>
      </c>
      <c r="C8" s="22">
        <v>9</v>
      </c>
    </row>
    <row r="9" spans="1:3" x14ac:dyDescent="0.2">
      <c r="A9" s="22">
        <v>3</v>
      </c>
      <c r="B9" s="22">
        <v>508</v>
      </c>
      <c r="C9" s="22">
        <v>4</v>
      </c>
    </row>
    <row r="10" spans="1:3" x14ac:dyDescent="0.2">
      <c r="A10" s="22">
        <v>4</v>
      </c>
      <c r="B10" s="22">
        <v>614</v>
      </c>
      <c r="C10" s="22">
        <v>5</v>
      </c>
    </row>
    <row r="11" spans="1:3" x14ac:dyDescent="0.2">
      <c r="A11" s="22">
        <v>5</v>
      </c>
      <c r="B11" s="22">
        <v>566</v>
      </c>
      <c r="C11" s="22">
        <v>11</v>
      </c>
    </row>
    <row r="12" spans="1:3" x14ac:dyDescent="0.2">
      <c r="A12" s="22">
        <v>6</v>
      </c>
      <c r="B12" s="22">
        <v>616</v>
      </c>
      <c r="C12" s="22">
        <v>6</v>
      </c>
    </row>
    <row r="13" spans="1:3" x14ac:dyDescent="0.2">
      <c r="A13" s="22">
        <v>7</v>
      </c>
      <c r="B13" s="22">
        <v>528</v>
      </c>
      <c r="C13" s="22">
        <v>5</v>
      </c>
    </row>
    <row r="14" spans="1:3" x14ac:dyDescent="0.2">
      <c r="A14" s="22">
        <v>8</v>
      </c>
      <c r="B14" s="22">
        <v>382</v>
      </c>
      <c r="C14" s="22">
        <v>8</v>
      </c>
    </row>
    <row r="15" spans="1:3" x14ac:dyDescent="0.2">
      <c r="A15" s="22">
        <v>9</v>
      </c>
      <c r="B15" s="22">
        <v>608</v>
      </c>
      <c r="C15" s="22">
        <v>8</v>
      </c>
    </row>
    <row r="16" spans="1:3" x14ac:dyDescent="0.2">
      <c r="A16" s="22">
        <v>10</v>
      </c>
      <c r="B16" s="22">
        <v>506</v>
      </c>
      <c r="C16" s="22">
        <v>5</v>
      </c>
    </row>
    <row r="17" spans="1:3" x14ac:dyDescent="0.2">
      <c r="A17" s="22">
        <v>11</v>
      </c>
      <c r="B17" s="22">
        <v>596</v>
      </c>
      <c r="C17" s="22">
        <v>3</v>
      </c>
    </row>
    <row r="18" spans="1:3" x14ac:dyDescent="0.2">
      <c r="A18" s="22">
        <v>12</v>
      </c>
      <c r="B18" s="22">
        <v>510</v>
      </c>
      <c r="C18" s="22">
        <v>9</v>
      </c>
    </row>
    <row r="19" spans="1:3" x14ac:dyDescent="0.2">
      <c r="A19" s="22">
        <v>13</v>
      </c>
      <c r="B19" s="22">
        <v>428</v>
      </c>
      <c r="C19" s="22">
        <v>11</v>
      </c>
    </row>
    <row r="20" spans="1:3" x14ac:dyDescent="0.2">
      <c r="A20" s="22">
        <v>14</v>
      </c>
      <c r="B20" s="22">
        <v>524</v>
      </c>
      <c r="C20" s="22">
        <v>8</v>
      </c>
    </row>
    <row r="21" spans="1:3" x14ac:dyDescent="0.2">
      <c r="A21" s="22">
        <v>15</v>
      </c>
      <c r="B21" s="22">
        <v>410</v>
      </c>
      <c r="C21" s="22">
        <v>3</v>
      </c>
    </row>
    <row r="22" spans="1:3" x14ac:dyDescent="0.2">
      <c r="A22" s="22">
        <v>16</v>
      </c>
      <c r="B22" s="22">
        <v>586</v>
      </c>
      <c r="C22" s="22">
        <v>9</v>
      </c>
    </row>
    <row r="23" spans="1:3" x14ac:dyDescent="0.2">
      <c r="A23" s="22">
        <v>17</v>
      </c>
      <c r="B23" s="22">
        <v>488</v>
      </c>
      <c r="C23" s="22">
        <v>8</v>
      </c>
    </row>
    <row r="24" spans="1:3" x14ac:dyDescent="0.2">
      <c r="A24" s="22">
        <v>18</v>
      </c>
      <c r="B24" s="22">
        <v>618</v>
      </c>
      <c r="C24" s="22">
        <v>3</v>
      </c>
    </row>
    <row r="25" spans="1:3" x14ac:dyDescent="0.2">
      <c r="A25" s="22">
        <v>19</v>
      </c>
      <c r="B25" s="22">
        <v>552</v>
      </c>
      <c r="C25" s="22">
        <v>9</v>
      </c>
    </row>
    <row r="26" spans="1:3" x14ac:dyDescent="0.2">
      <c r="A26" s="22">
        <v>20</v>
      </c>
      <c r="B26" s="22">
        <v>466</v>
      </c>
      <c r="C26" s="22">
        <v>10</v>
      </c>
    </row>
    <row r="27" spans="1:3" x14ac:dyDescent="0.2">
      <c r="A27" s="22">
        <v>21</v>
      </c>
      <c r="B27" s="22">
        <v>472</v>
      </c>
      <c r="C27" s="22">
        <v>6</v>
      </c>
    </row>
    <row r="28" spans="1:3" x14ac:dyDescent="0.2">
      <c r="A28" s="22">
        <v>22</v>
      </c>
      <c r="B28" s="22">
        <v>484</v>
      </c>
      <c r="C28" s="22">
        <v>2</v>
      </c>
    </row>
    <row r="29" spans="1:3" x14ac:dyDescent="0.2">
      <c r="A29" s="22">
        <v>23</v>
      </c>
      <c r="B29" s="22">
        <v>468</v>
      </c>
      <c r="C29" s="22">
        <v>8</v>
      </c>
    </row>
    <row r="30" spans="1:3" x14ac:dyDescent="0.2">
      <c r="A30" s="22">
        <v>24</v>
      </c>
      <c r="B30" s="22">
        <v>574</v>
      </c>
      <c r="C30" s="22">
        <v>8</v>
      </c>
    </row>
    <row r="31" spans="1:3" x14ac:dyDescent="0.2">
      <c r="A31" s="22">
        <v>25</v>
      </c>
      <c r="B31" s="22">
        <v>606</v>
      </c>
      <c r="C31" s="22">
        <v>7</v>
      </c>
    </row>
    <row r="32" spans="1:3" x14ac:dyDescent="0.2">
      <c r="A32" s="22">
        <v>26</v>
      </c>
      <c r="B32" s="22">
        <v>620</v>
      </c>
      <c r="C32" s="22">
        <v>7</v>
      </c>
    </row>
    <row r="33" spans="1:3" x14ac:dyDescent="0.2">
      <c r="A33" s="22">
        <v>27</v>
      </c>
      <c r="B33" s="22">
        <v>575</v>
      </c>
      <c r="C33" s="22">
        <v>5</v>
      </c>
    </row>
    <row r="34" spans="1:3" x14ac:dyDescent="0.2">
      <c r="A34" s="22">
        <v>28</v>
      </c>
      <c r="B34" s="22">
        <v>600</v>
      </c>
      <c r="C34" s="22">
        <v>8</v>
      </c>
    </row>
    <row r="35" spans="1:3" x14ac:dyDescent="0.2">
      <c r="A35" s="22">
        <v>29</v>
      </c>
      <c r="B35" s="22">
        <v>541</v>
      </c>
      <c r="C35" s="22">
        <v>5</v>
      </c>
    </row>
    <row r="36" spans="1:3" x14ac:dyDescent="0.2">
      <c r="A36" s="22">
        <v>30</v>
      </c>
      <c r="B36" s="22">
        <v>393</v>
      </c>
      <c r="C36" s="22">
        <v>4</v>
      </c>
    </row>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35"/>
  <sheetViews>
    <sheetView workbookViewId="0">
      <selection activeCell="F29" sqref="F29"/>
    </sheetView>
  </sheetViews>
  <sheetFormatPr defaultRowHeight="12.75" x14ac:dyDescent="0.2"/>
  <cols>
    <col min="2" max="2" width="16.5703125" customWidth="1"/>
  </cols>
  <sheetData>
    <row r="1" spans="1:3" x14ac:dyDescent="0.2">
      <c r="A1" s="26" t="s">
        <v>165</v>
      </c>
      <c r="B1" s="20"/>
      <c r="C1" s="14"/>
    </row>
    <row r="2" spans="1:3" x14ac:dyDescent="0.2">
      <c r="A2" s="26" t="s">
        <v>36</v>
      </c>
      <c r="B2" s="20"/>
      <c r="C2" s="14"/>
    </row>
    <row r="3" spans="1:3" x14ac:dyDescent="0.2">
      <c r="A3" s="20"/>
      <c r="B3" s="20"/>
      <c r="C3" s="14"/>
    </row>
    <row r="4" spans="1:3" x14ac:dyDescent="0.2">
      <c r="A4" s="25" t="s">
        <v>0</v>
      </c>
      <c r="B4" s="25" t="s">
        <v>12</v>
      </c>
      <c r="C4" s="14"/>
    </row>
    <row r="5" spans="1:3" x14ac:dyDescent="0.2">
      <c r="A5" s="20"/>
      <c r="B5" s="20"/>
      <c r="C5" s="14"/>
    </row>
    <row r="6" spans="1:3" x14ac:dyDescent="0.2">
      <c r="A6" s="22">
        <v>1</v>
      </c>
      <c r="B6" s="22">
        <v>3</v>
      </c>
      <c r="C6" s="14"/>
    </row>
    <row r="7" spans="1:3" x14ac:dyDescent="0.2">
      <c r="A7" s="22">
        <v>2</v>
      </c>
      <c r="B7" s="22">
        <v>4</v>
      </c>
      <c r="C7" s="14"/>
    </row>
    <row r="8" spans="1:3" x14ac:dyDescent="0.2">
      <c r="A8" s="22">
        <v>3</v>
      </c>
      <c r="B8" s="22">
        <v>6</v>
      </c>
      <c r="C8" s="14"/>
    </row>
    <row r="9" spans="1:3" x14ac:dyDescent="0.2">
      <c r="A9" s="22">
        <v>4</v>
      </c>
      <c r="B9" s="22">
        <v>4</v>
      </c>
      <c r="C9" s="14"/>
    </row>
    <row r="10" spans="1:3" x14ac:dyDescent="0.2">
      <c r="A10" s="22">
        <v>5</v>
      </c>
      <c r="B10" s="22">
        <v>7</v>
      </c>
      <c r="C10" s="14"/>
    </row>
    <row r="11" spans="1:3" x14ac:dyDescent="0.2">
      <c r="A11" s="22">
        <v>6</v>
      </c>
      <c r="B11" s="22">
        <v>11</v>
      </c>
      <c r="C11" s="14"/>
    </row>
    <row r="12" spans="1:3" x14ac:dyDescent="0.2">
      <c r="A12" s="22">
        <v>7</v>
      </c>
      <c r="B12" s="22">
        <v>12</v>
      </c>
      <c r="C12" s="14"/>
    </row>
    <row r="13" spans="1:3" x14ac:dyDescent="0.2">
      <c r="A13" s="22">
        <v>8</v>
      </c>
      <c r="B13" s="22">
        <v>9</v>
      </c>
      <c r="C13" s="14"/>
    </row>
    <row r="14" spans="1:3" x14ac:dyDescent="0.2">
      <c r="A14" s="22">
        <v>9</v>
      </c>
      <c r="B14" s="22">
        <v>4</v>
      </c>
      <c r="C14" s="14"/>
    </row>
    <row r="15" spans="1:3" x14ac:dyDescent="0.2">
      <c r="A15" s="22">
        <v>10</v>
      </c>
      <c r="B15" s="22">
        <v>5</v>
      </c>
      <c r="C15" s="14"/>
    </row>
    <row r="16" spans="1:3" x14ac:dyDescent="0.2">
      <c r="A16" s="22">
        <v>11</v>
      </c>
      <c r="B16" s="22">
        <v>9</v>
      </c>
      <c r="C16" s="14"/>
    </row>
    <row r="17" spans="1:3" x14ac:dyDescent="0.2">
      <c r="A17" s="22">
        <v>12</v>
      </c>
      <c r="B17" s="22">
        <v>10</v>
      </c>
      <c r="C17" s="14"/>
    </row>
    <row r="18" spans="1:3" x14ac:dyDescent="0.2">
      <c r="A18" s="22">
        <v>13</v>
      </c>
      <c r="B18" s="22">
        <v>3</v>
      </c>
      <c r="C18" s="14"/>
    </row>
    <row r="19" spans="1:3" x14ac:dyDescent="0.2">
      <c r="A19" s="22">
        <v>14</v>
      </c>
      <c r="B19" s="22">
        <v>4</v>
      </c>
      <c r="C19" s="14"/>
    </row>
    <row r="20" spans="1:3" x14ac:dyDescent="0.2">
      <c r="A20" s="22">
        <v>15</v>
      </c>
      <c r="B20" s="22">
        <v>3</v>
      </c>
      <c r="C20" s="14"/>
    </row>
    <row r="21" spans="1:3" x14ac:dyDescent="0.2">
      <c r="A21" s="22">
        <v>16</v>
      </c>
      <c r="B21" s="22">
        <v>5</v>
      </c>
      <c r="C21" s="14"/>
    </row>
    <row r="22" spans="1:3" x14ac:dyDescent="0.2">
      <c r="A22" s="22">
        <v>17</v>
      </c>
      <c r="B22" s="22">
        <v>5</v>
      </c>
      <c r="C22" s="14"/>
    </row>
    <row r="23" spans="1:3" x14ac:dyDescent="0.2">
      <c r="A23" s="22">
        <v>18</v>
      </c>
      <c r="B23" s="22">
        <v>6</v>
      </c>
      <c r="C23" s="14"/>
    </row>
    <row r="24" spans="1:3" x14ac:dyDescent="0.2">
      <c r="A24" s="22">
        <v>19</v>
      </c>
      <c r="B24" s="22">
        <v>7</v>
      </c>
      <c r="C24" s="14"/>
    </row>
    <row r="25" spans="1:3" x14ac:dyDescent="0.2">
      <c r="A25" s="22">
        <v>20</v>
      </c>
      <c r="B25" s="22">
        <v>15</v>
      </c>
      <c r="C25" s="14"/>
    </row>
    <row r="26" spans="1:3" x14ac:dyDescent="0.2">
      <c r="A26" s="22">
        <v>21</v>
      </c>
      <c r="B26" s="22">
        <v>13</v>
      </c>
      <c r="C26" s="14"/>
    </row>
    <row r="27" spans="1:3" x14ac:dyDescent="0.2">
      <c r="A27" s="22">
        <v>22</v>
      </c>
      <c r="B27" s="22">
        <v>6</v>
      </c>
      <c r="C27" s="14"/>
    </row>
    <row r="28" spans="1:3" x14ac:dyDescent="0.2">
      <c r="A28" s="22">
        <v>23</v>
      </c>
      <c r="B28" s="22">
        <v>4</v>
      </c>
      <c r="C28" s="14"/>
    </row>
    <row r="29" spans="1:3" x14ac:dyDescent="0.2">
      <c r="A29" s="22">
        <v>24</v>
      </c>
      <c r="B29" s="22">
        <v>11</v>
      </c>
      <c r="C29" s="14"/>
    </row>
    <row r="30" spans="1:3" x14ac:dyDescent="0.2">
      <c r="A30" s="22">
        <v>25</v>
      </c>
      <c r="B30" s="22">
        <v>17</v>
      </c>
      <c r="C30" s="14"/>
    </row>
    <row r="31" spans="1:3" x14ac:dyDescent="0.2">
      <c r="A31" s="22">
        <v>26</v>
      </c>
      <c r="B31" s="22">
        <v>4</v>
      </c>
    </row>
    <row r="32" spans="1:3" x14ac:dyDescent="0.2">
      <c r="A32" s="22">
        <v>27</v>
      </c>
      <c r="B32" s="22">
        <v>3</v>
      </c>
    </row>
    <row r="33" spans="1:2" x14ac:dyDescent="0.2">
      <c r="A33" s="22">
        <v>28</v>
      </c>
      <c r="B33" s="22">
        <v>5</v>
      </c>
    </row>
    <row r="34" spans="1:2" x14ac:dyDescent="0.2">
      <c r="A34" s="22">
        <v>29</v>
      </c>
      <c r="B34" s="22">
        <v>5</v>
      </c>
    </row>
    <row r="35" spans="1:2" x14ac:dyDescent="0.2">
      <c r="A35" s="22">
        <v>30</v>
      </c>
      <c r="B35" s="22">
        <v>6</v>
      </c>
    </row>
  </sheetData>
  <phoneticPr fontId="0" type="noConversion"/>
  <printOptions gridLines="1" gridLinesSet="0"/>
  <pageMargins left="0.75" right="0.75" top="1" bottom="1" header="0.5" footer="0.5"/>
  <pageSetup orientation="portrait" r:id="rId1"/>
  <headerFooter alignWithMargins="0">
    <oddHeader>&amp;A</oddHeader>
    <oddFooter>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D37"/>
  <sheetViews>
    <sheetView workbookViewId="0">
      <selection activeCell="H23" sqref="H23"/>
    </sheetView>
  </sheetViews>
  <sheetFormatPr defaultRowHeight="12.75" x14ac:dyDescent="0.2"/>
  <cols>
    <col min="2" max="2" width="10.7109375" customWidth="1"/>
  </cols>
  <sheetData>
    <row r="1" spans="1:4" ht="15.75" x14ac:dyDescent="0.25">
      <c r="A1" s="26" t="s">
        <v>166</v>
      </c>
      <c r="B1" s="20"/>
      <c r="C1" s="20"/>
      <c r="D1" s="11"/>
    </row>
    <row r="2" spans="1:4" ht="15.75" x14ac:dyDescent="0.25">
      <c r="A2" s="26" t="s">
        <v>39</v>
      </c>
      <c r="B2" s="20"/>
      <c r="C2" s="20"/>
      <c r="D2" s="11"/>
    </row>
    <row r="3" spans="1:4" ht="15.75" x14ac:dyDescent="0.25">
      <c r="A3" s="20"/>
      <c r="B3" s="20"/>
      <c r="C3" s="20"/>
      <c r="D3" s="11"/>
    </row>
    <row r="4" spans="1:4" ht="15.75" x14ac:dyDescent="0.25">
      <c r="A4" s="20"/>
      <c r="B4" s="26" t="s">
        <v>19</v>
      </c>
      <c r="C4" s="20"/>
      <c r="D4" s="11"/>
    </row>
    <row r="5" spans="1:4" ht="15.75" x14ac:dyDescent="0.25">
      <c r="A5" s="25" t="s">
        <v>0</v>
      </c>
      <c r="B5" s="25" t="s">
        <v>38</v>
      </c>
      <c r="C5" s="20"/>
      <c r="D5" s="11"/>
    </row>
    <row r="6" spans="1:4" ht="15.75" x14ac:dyDescent="0.25">
      <c r="A6" s="20"/>
      <c r="B6" s="20"/>
      <c r="C6" s="20"/>
      <c r="D6" s="11"/>
    </row>
    <row r="7" spans="1:4" ht="15.75" x14ac:dyDescent="0.25">
      <c r="A7" s="22">
        <v>1</v>
      </c>
      <c r="B7" s="22">
        <v>1</v>
      </c>
      <c r="C7" s="20"/>
      <c r="D7" s="11"/>
    </row>
    <row r="8" spans="1:4" ht="15.75" x14ac:dyDescent="0.25">
      <c r="A8" s="22">
        <v>2</v>
      </c>
      <c r="B8" s="22">
        <v>2</v>
      </c>
      <c r="C8" s="20"/>
      <c r="D8" s="11"/>
    </row>
    <row r="9" spans="1:4" ht="15.75" x14ac:dyDescent="0.25">
      <c r="A9" s="22">
        <v>3</v>
      </c>
      <c r="B9" s="22">
        <v>1</v>
      </c>
      <c r="C9" s="20"/>
      <c r="D9" s="11"/>
    </row>
    <row r="10" spans="1:4" ht="15.75" x14ac:dyDescent="0.25">
      <c r="A10" s="22">
        <v>4</v>
      </c>
      <c r="B10" s="22">
        <v>1</v>
      </c>
      <c r="C10" s="20"/>
      <c r="D10" s="11"/>
    </row>
    <row r="11" spans="1:4" ht="15.75" x14ac:dyDescent="0.25">
      <c r="A11" s="22">
        <v>5</v>
      </c>
      <c r="B11" s="22">
        <v>2</v>
      </c>
      <c r="C11" s="20"/>
      <c r="D11" s="11"/>
    </row>
    <row r="12" spans="1:4" ht="15.75" x14ac:dyDescent="0.25">
      <c r="A12" s="22">
        <v>6</v>
      </c>
      <c r="B12" s="22">
        <v>4</v>
      </c>
      <c r="C12" s="20"/>
      <c r="D12" s="11"/>
    </row>
    <row r="13" spans="1:4" ht="15.75" x14ac:dyDescent="0.25">
      <c r="A13" s="22">
        <v>7</v>
      </c>
      <c r="B13" s="22">
        <v>1</v>
      </c>
      <c r="C13" s="20"/>
      <c r="D13" s="11"/>
    </row>
    <row r="14" spans="1:4" ht="15.75" x14ac:dyDescent="0.25">
      <c r="A14" s="22">
        <v>8</v>
      </c>
      <c r="B14" s="22">
        <v>3</v>
      </c>
      <c r="C14" s="20"/>
      <c r="D14" s="11"/>
    </row>
    <row r="15" spans="1:4" ht="15.75" x14ac:dyDescent="0.25">
      <c r="A15" s="22">
        <v>9</v>
      </c>
      <c r="B15" s="22">
        <v>1</v>
      </c>
      <c r="C15" s="20"/>
      <c r="D15" s="11"/>
    </row>
    <row r="16" spans="1:4" ht="15.75" x14ac:dyDescent="0.25">
      <c r="A16" s="22">
        <v>10</v>
      </c>
      <c r="B16" s="22">
        <v>1</v>
      </c>
      <c r="C16" s="20"/>
      <c r="D16" s="11"/>
    </row>
    <row r="17" spans="1:4" ht="15.75" x14ac:dyDescent="0.25">
      <c r="A17" s="22">
        <v>11</v>
      </c>
      <c r="B17" s="22">
        <v>1</v>
      </c>
      <c r="C17" s="20"/>
      <c r="D17" s="11"/>
    </row>
    <row r="18" spans="1:4" ht="15.75" x14ac:dyDescent="0.25">
      <c r="A18" s="22">
        <v>12</v>
      </c>
      <c r="B18" s="22">
        <v>2</v>
      </c>
      <c r="C18" s="20"/>
      <c r="D18" s="11"/>
    </row>
    <row r="19" spans="1:4" ht="15.75" x14ac:dyDescent="0.25">
      <c r="A19" s="22">
        <v>13</v>
      </c>
      <c r="B19" s="22">
        <v>3</v>
      </c>
      <c r="C19" s="20"/>
      <c r="D19" s="11"/>
    </row>
    <row r="20" spans="1:4" ht="15.75" x14ac:dyDescent="0.25">
      <c r="A20" s="22">
        <v>14</v>
      </c>
      <c r="B20" s="22">
        <v>0</v>
      </c>
      <c r="C20" s="20"/>
      <c r="D20" s="11"/>
    </row>
    <row r="21" spans="1:4" ht="15.75" x14ac:dyDescent="0.25">
      <c r="A21" s="22">
        <v>15</v>
      </c>
      <c r="B21" s="22">
        <v>2</v>
      </c>
      <c r="C21" s="20"/>
      <c r="D21" s="11"/>
    </row>
    <row r="22" spans="1:4" ht="15.75" x14ac:dyDescent="0.25">
      <c r="A22" s="22">
        <v>16</v>
      </c>
      <c r="B22" s="22">
        <v>3</v>
      </c>
      <c r="C22" s="20"/>
      <c r="D22" s="11"/>
    </row>
    <row r="23" spans="1:4" ht="15.75" x14ac:dyDescent="0.25">
      <c r="A23" s="22">
        <v>17</v>
      </c>
      <c r="B23" s="22">
        <v>2</v>
      </c>
      <c r="C23" s="20"/>
      <c r="D23" s="11"/>
    </row>
    <row r="24" spans="1:4" ht="15.75" x14ac:dyDescent="0.25">
      <c r="A24" s="22">
        <v>18</v>
      </c>
      <c r="B24" s="22">
        <v>5</v>
      </c>
      <c r="C24" s="20"/>
      <c r="D24" s="11"/>
    </row>
    <row r="25" spans="1:4" ht="15.75" x14ac:dyDescent="0.25">
      <c r="A25" s="22">
        <v>19</v>
      </c>
      <c r="B25" s="22">
        <v>1</v>
      </c>
      <c r="C25" s="20"/>
      <c r="D25" s="11"/>
    </row>
    <row r="26" spans="1:4" ht="15.75" x14ac:dyDescent="0.25">
      <c r="A26" s="22">
        <v>20</v>
      </c>
      <c r="B26" s="22">
        <v>3</v>
      </c>
      <c r="C26" s="20"/>
      <c r="D26" s="11"/>
    </row>
    <row r="27" spans="1:4" ht="15.75" x14ac:dyDescent="0.25">
      <c r="A27" s="22">
        <v>21</v>
      </c>
      <c r="B27" s="22">
        <v>0</v>
      </c>
      <c r="C27" s="20"/>
      <c r="D27" s="11"/>
    </row>
    <row r="28" spans="1:4" ht="15.75" x14ac:dyDescent="0.25">
      <c r="A28" s="22">
        <v>22</v>
      </c>
      <c r="B28" s="22">
        <v>0</v>
      </c>
      <c r="C28" s="20"/>
      <c r="D28" s="11"/>
    </row>
    <row r="29" spans="1:4" ht="15.75" x14ac:dyDescent="0.25">
      <c r="A29" s="22">
        <v>23</v>
      </c>
      <c r="B29" s="22">
        <v>1</v>
      </c>
      <c r="C29" s="20"/>
      <c r="D29" s="11"/>
    </row>
    <row r="30" spans="1:4" ht="15.75" x14ac:dyDescent="0.25">
      <c r="A30" s="22">
        <v>24</v>
      </c>
      <c r="B30" s="22">
        <v>2</v>
      </c>
      <c r="C30" s="20"/>
      <c r="D30" s="11"/>
    </row>
    <row r="31" spans="1:4" ht="15.75" x14ac:dyDescent="0.25">
      <c r="A31" s="22">
        <v>25</v>
      </c>
      <c r="B31" s="22">
        <v>1</v>
      </c>
      <c r="C31" s="20"/>
      <c r="D31" s="11"/>
    </row>
    <row r="32" spans="1:4" ht="15.75" x14ac:dyDescent="0.25">
      <c r="A32" s="22">
        <v>26</v>
      </c>
      <c r="B32" s="22">
        <v>1</v>
      </c>
      <c r="C32" s="20"/>
      <c r="D32" s="11"/>
    </row>
    <row r="33" spans="1:4" ht="15.75" x14ac:dyDescent="0.25">
      <c r="A33" s="22">
        <v>27</v>
      </c>
      <c r="B33" s="22">
        <v>2</v>
      </c>
      <c r="C33" s="20"/>
      <c r="D33" s="11"/>
    </row>
    <row r="34" spans="1:4" ht="15.75" x14ac:dyDescent="0.25">
      <c r="A34" s="22">
        <v>28</v>
      </c>
      <c r="B34" s="22">
        <v>1</v>
      </c>
      <c r="C34" s="20"/>
      <c r="D34" s="11"/>
    </row>
    <row r="35" spans="1:4" ht="15.75" x14ac:dyDescent="0.25">
      <c r="A35" s="22">
        <v>29</v>
      </c>
      <c r="B35" s="22">
        <v>4</v>
      </c>
      <c r="C35" s="20"/>
      <c r="D35" s="11"/>
    </row>
    <row r="36" spans="1:4" ht="15.75" x14ac:dyDescent="0.25">
      <c r="A36" s="22">
        <v>30</v>
      </c>
      <c r="B36" s="22">
        <v>1</v>
      </c>
      <c r="C36" s="20"/>
      <c r="D36" s="11"/>
    </row>
    <row r="37" spans="1:4" x14ac:dyDescent="0.2">
      <c r="A37" s="14"/>
      <c r="B37" s="14"/>
      <c r="C37" s="14"/>
      <c r="D37" s="14"/>
    </row>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31"/>
  <sheetViews>
    <sheetView workbookViewId="0">
      <selection activeCell="K19" sqref="K19"/>
    </sheetView>
  </sheetViews>
  <sheetFormatPr defaultRowHeight="12.75" x14ac:dyDescent="0.2"/>
  <cols>
    <col min="3" max="3" width="12.42578125" customWidth="1"/>
  </cols>
  <sheetData>
    <row r="1" spans="1:5" ht="15" x14ac:dyDescent="0.2">
      <c r="A1" s="26" t="s">
        <v>60</v>
      </c>
      <c r="B1" s="20"/>
      <c r="C1" s="20"/>
      <c r="D1" s="8"/>
    </row>
    <row r="2" spans="1:5" ht="15" x14ac:dyDescent="0.2">
      <c r="A2" s="26" t="s">
        <v>42</v>
      </c>
      <c r="B2" s="20"/>
      <c r="C2" s="20"/>
      <c r="D2" s="8"/>
    </row>
    <row r="3" spans="1:5" ht="15" x14ac:dyDescent="0.2">
      <c r="A3" s="20"/>
      <c r="B3" s="20"/>
      <c r="C3" s="20"/>
      <c r="D3" s="8"/>
    </row>
    <row r="4" spans="1:5" ht="15" x14ac:dyDescent="0.2">
      <c r="A4" s="24" t="s">
        <v>20</v>
      </c>
      <c r="B4" s="24" t="s">
        <v>40</v>
      </c>
      <c r="C4" s="24" t="s">
        <v>41</v>
      </c>
      <c r="D4" s="8"/>
    </row>
    <row r="5" spans="1:5" ht="15" x14ac:dyDescent="0.2">
      <c r="A5" s="22"/>
      <c r="B5" s="22"/>
      <c r="C5" s="22"/>
      <c r="D5" s="8"/>
    </row>
    <row r="6" spans="1:5" ht="15.75" x14ac:dyDescent="0.25">
      <c r="A6" s="42">
        <v>39052</v>
      </c>
      <c r="B6" s="22">
        <v>5</v>
      </c>
      <c r="C6" s="22">
        <v>204</v>
      </c>
      <c r="D6" s="8"/>
      <c r="E6" s="9"/>
    </row>
    <row r="7" spans="1:5" ht="15.75" x14ac:dyDescent="0.25">
      <c r="A7" s="42">
        <v>39083</v>
      </c>
      <c r="B7" s="22">
        <v>5</v>
      </c>
      <c r="C7" s="22">
        <v>188</v>
      </c>
      <c r="D7" s="8"/>
      <c r="E7" s="9"/>
    </row>
    <row r="8" spans="1:5" ht="15.75" x14ac:dyDescent="0.25">
      <c r="A8" s="42">
        <v>39114</v>
      </c>
      <c r="B8" s="22">
        <v>6</v>
      </c>
      <c r="C8" s="22">
        <v>158</v>
      </c>
      <c r="D8" s="8"/>
      <c r="E8" s="9"/>
    </row>
    <row r="9" spans="1:5" ht="15.75" x14ac:dyDescent="0.25">
      <c r="A9" s="42">
        <v>39142</v>
      </c>
      <c r="B9" s="22">
        <v>9</v>
      </c>
      <c r="C9" s="22">
        <v>180</v>
      </c>
      <c r="D9" s="8"/>
      <c r="E9" s="9"/>
    </row>
    <row r="10" spans="1:5" ht="15.75" x14ac:dyDescent="0.25">
      <c r="A10" s="42">
        <v>39173</v>
      </c>
      <c r="B10" s="22">
        <v>0</v>
      </c>
      <c r="C10" s="22">
        <v>182</v>
      </c>
      <c r="D10" s="8"/>
      <c r="E10" s="9"/>
    </row>
    <row r="11" spans="1:5" ht="15.75" x14ac:dyDescent="0.25">
      <c r="A11" s="42">
        <v>39203</v>
      </c>
      <c r="B11" s="22">
        <v>5</v>
      </c>
      <c r="C11" s="22">
        <v>155</v>
      </c>
      <c r="D11" s="8"/>
      <c r="E11" s="9"/>
    </row>
    <row r="12" spans="1:5" ht="15.75" x14ac:dyDescent="0.25">
      <c r="A12" s="42">
        <v>39234</v>
      </c>
      <c r="B12" s="22">
        <v>3</v>
      </c>
      <c r="C12" s="22">
        <v>162</v>
      </c>
      <c r="D12" s="8"/>
      <c r="E12" s="9"/>
    </row>
    <row r="13" spans="1:5" ht="15.75" x14ac:dyDescent="0.25">
      <c r="A13" s="42">
        <v>39264</v>
      </c>
      <c r="B13" s="22">
        <v>5</v>
      </c>
      <c r="C13" s="22">
        <v>149</v>
      </c>
      <c r="D13" s="8"/>
      <c r="E13" s="9"/>
    </row>
    <row r="14" spans="1:5" ht="15.75" x14ac:dyDescent="0.25">
      <c r="A14" s="42">
        <v>39295</v>
      </c>
      <c r="B14" s="22">
        <v>5</v>
      </c>
      <c r="C14" s="22">
        <v>154</v>
      </c>
      <c r="D14" s="8"/>
      <c r="E14" s="9"/>
    </row>
    <row r="15" spans="1:5" ht="15.75" x14ac:dyDescent="0.25">
      <c r="A15" s="42">
        <v>39326</v>
      </c>
      <c r="B15" s="22">
        <v>4</v>
      </c>
      <c r="C15" s="22">
        <v>164</v>
      </c>
      <c r="D15" s="8"/>
      <c r="E15" s="9"/>
    </row>
    <row r="16" spans="1:5" ht="15.75" x14ac:dyDescent="0.25">
      <c r="A16" s="42">
        <v>39356</v>
      </c>
      <c r="B16" s="22">
        <v>4</v>
      </c>
      <c r="C16" s="22">
        <v>192</v>
      </c>
      <c r="D16" s="8"/>
      <c r="E16" s="9"/>
    </row>
    <row r="17" spans="1:5" ht="15.75" x14ac:dyDescent="0.25">
      <c r="A17" s="42">
        <v>39387</v>
      </c>
      <c r="B17" s="22">
        <v>10</v>
      </c>
      <c r="C17" s="22">
        <v>173</v>
      </c>
      <c r="D17" s="8"/>
      <c r="E17" s="9"/>
    </row>
    <row r="18" spans="1:5" ht="15.75" x14ac:dyDescent="0.25">
      <c r="A18" s="42">
        <v>39417</v>
      </c>
      <c r="B18" s="22">
        <v>3</v>
      </c>
      <c r="C18" s="22">
        <v>174</v>
      </c>
      <c r="D18" s="8"/>
      <c r="E18" s="9"/>
    </row>
    <row r="19" spans="1:5" ht="15.75" x14ac:dyDescent="0.25">
      <c r="A19" s="42">
        <v>39448</v>
      </c>
      <c r="B19" s="22">
        <v>3</v>
      </c>
      <c r="C19" s="22">
        <v>189</v>
      </c>
      <c r="D19" s="8"/>
      <c r="E19" s="9"/>
    </row>
    <row r="20" spans="1:5" ht="15.75" x14ac:dyDescent="0.25">
      <c r="A20" s="42">
        <v>39479</v>
      </c>
      <c r="B20" s="22">
        <v>5</v>
      </c>
      <c r="C20" s="22">
        <v>124</v>
      </c>
      <c r="D20" s="8"/>
      <c r="E20" s="9"/>
    </row>
    <row r="21" spans="1:5" ht="15.75" x14ac:dyDescent="0.25">
      <c r="A21" s="42">
        <v>39508</v>
      </c>
      <c r="B21" s="22">
        <v>4</v>
      </c>
      <c r="C21" s="22">
        <v>195</v>
      </c>
      <c r="D21" s="8"/>
      <c r="E21" s="9"/>
    </row>
    <row r="22" spans="1:5" ht="15.75" x14ac:dyDescent="0.25">
      <c r="A22" s="42">
        <v>39539</v>
      </c>
      <c r="B22" s="22">
        <v>3</v>
      </c>
      <c r="C22" s="22">
        <v>162</v>
      </c>
      <c r="D22" s="8"/>
      <c r="E22" s="9"/>
    </row>
    <row r="23" spans="1:5" ht="15.75" x14ac:dyDescent="0.25">
      <c r="A23" s="42">
        <v>39569</v>
      </c>
      <c r="B23" s="22">
        <v>7</v>
      </c>
      <c r="C23" s="22">
        <v>157</v>
      </c>
      <c r="D23" s="8"/>
      <c r="E23" s="9"/>
    </row>
    <row r="24" spans="1:5" ht="15.75" x14ac:dyDescent="0.25">
      <c r="A24" s="42">
        <v>39600</v>
      </c>
      <c r="B24" s="22">
        <v>6</v>
      </c>
      <c r="C24" s="22">
        <v>189</v>
      </c>
      <c r="D24" s="8"/>
      <c r="E24" s="9"/>
    </row>
    <row r="25" spans="1:5" ht="15.75" x14ac:dyDescent="0.25">
      <c r="A25" s="42">
        <v>39630</v>
      </c>
      <c r="B25" s="22">
        <v>8</v>
      </c>
      <c r="C25" s="22">
        <v>177</v>
      </c>
      <c r="D25" s="8"/>
      <c r="E25" s="9"/>
    </row>
    <row r="26" spans="1:5" ht="15.75" x14ac:dyDescent="0.25">
      <c r="A26" s="42">
        <v>39661</v>
      </c>
      <c r="B26" s="22">
        <v>6</v>
      </c>
      <c r="C26" s="22">
        <v>158</v>
      </c>
      <c r="D26" s="8"/>
      <c r="E26" s="9"/>
    </row>
    <row r="27" spans="1:5" ht="15.75" x14ac:dyDescent="0.25">
      <c r="A27" s="42">
        <v>39692</v>
      </c>
      <c r="B27" s="22">
        <v>5</v>
      </c>
      <c r="C27" s="22">
        <v>156</v>
      </c>
      <c r="D27" s="8"/>
      <c r="E27" s="9"/>
    </row>
    <row r="28" spans="1:5" ht="15.75" x14ac:dyDescent="0.25">
      <c r="A28" s="42">
        <v>39722</v>
      </c>
      <c r="B28" s="22">
        <v>4</v>
      </c>
      <c r="C28" s="22">
        <v>201</v>
      </c>
      <c r="D28" s="8"/>
      <c r="E28" s="9"/>
    </row>
    <row r="29" spans="1:5" ht="15.75" x14ac:dyDescent="0.25">
      <c r="A29" s="42">
        <v>39753</v>
      </c>
      <c r="B29" s="22">
        <v>7</v>
      </c>
      <c r="C29" s="22">
        <v>174</v>
      </c>
      <c r="D29" s="8"/>
      <c r="E29" s="9"/>
    </row>
    <row r="30" spans="1:5" ht="15.75" x14ac:dyDescent="0.25">
      <c r="A30" s="42">
        <v>39783</v>
      </c>
      <c r="B30" s="22">
        <v>6</v>
      </c>
      <c r="C30" s="22">
        <v>168</v>
      </c>
      <c r="D30" s="8"/>
      <c r="E30" s="9"/>
    </row>
    <row r="31" spans="1:5" x14ac:dyDescent="0.2">
      <c r="A31" s="14"/>
      <c r="B31" s="14"/>
      <c r="C31" s="14"/>
    </row>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M24" sqref="M24"/>
    </sheetView>
  </sheetViews>
  <sheetFormatPr defaultRowHeight="12.75" x14ac:dyDescent="0.2"/>
  <cols>
    <col min="1" max="1" width="14.5703125" customWidth="1"/>
  </cols>
  <sheetData>
    <row r="1" spans="1:3" x14ac:dyDescent="0.2">
      <c r="A1" s="26" t="s">
        <v>61</v>
      </c>
    </row>
    <row r="2" spans="1:3" x14ac:dyDescent="0.2">
      <c r="A2" s="26" t="s">
        <v>168</v>
      </c>
    </row>
    <row r="4" spans="1:3" x14ac:dyDescent="0.2">
      <c r="A4" s="20" t="s">
        <v>22</v>
      </c>
      <c r="B4" s="85" t="s">
        <v>40</v>
      </c>
      <c r="C4" s="85" t="s">
        <v>167</v>
      </c>
    </row>
    <row r="5" spans="1:3" x14ac:dyDescent="0.2">
      <c r="A5">
        <v>1</v>
      </c>
      <c r="B5">
        <v>2</v>
      </c>
      <c r="C5">
        <v>171</v>
      </c>
    </row>
    <row r="6" spans="1:3" x14ac:dyDescent="0.2">
      <c r="A6">
        <v>2</v>
      </c>
      <c r="B6">
        <v>1</v>
      </c>
      <c r="C6">
        <v>194</v>
      </c>
    </row>
    <row r="7" spans="1:3" x14ac:dyDescent="0.2">
      <c r="A7">
        <v>3</v>
      </c>
      <c r="B7">
        <v>1</v>
      </c>
      <c r="C7">
        <v>121</v>
      </c>
    </row>
    <row r="8" spans="1:3" x14ac:dyDescent="0.2">
      <c r="A8">
        <v>4</v>
      </c>
      <c r="B8">
        <v>3</v>
      </c>
      <c r="C8">
        <v>200</v>
      </c>
    </row>
    <row r="9" spans="1:3" x14ac:dyDescent="0.2">
      <c r="A9">
        <v>5</v>
      </c>
      <c r="B9">
        <v>1</v>
      </c>
      <c r="C9">
        <v>159</v>
      </c>
    </row>
    <row r="10" spans="1:3" x14ac:dyDescent="0.2">
      <c r="A10">
        <v>6</v>
      </c>
      <c r="B10">
        <v>3</v>
      </c>
      <c r="C10">
        <v>162</v>
      </c>
    </row>
    <row r="11" spans="1:3" x14ac:dyDescent="0.2">
      <c r="A11">
        <v>7</v>
      </c>
      <c r="B11">
        <v>4</v>
      </c>
      <c r="C11">
        <v>186</v>
      </c>
    </row>
    <row r="12" spans="1:3" x14ac:dyDescent="0.2">
      <c r="A12">
        <v>8</v>
      </c>
      <c r="B12">
        <v>1</v>
      </c>
      <c r="C12">
        <v>182</v>
      </c>
    </row>
    <row r="13" spans="1:3" x14ac:dyDescent="0.2">
      <c r="A13">
        <v>9</v>
      </c>
      <c r="B13">
        <v>2</v>
      </c>
      <c r="C13">
        <v>155</v>
      </c>
    </row>
    <row r="14" spans="1:3" x14ac:dyDescent="0.2">
      <c r="A14">
        <v>10</v>
      </c>
      <c r="B14">
        <v>2</v>
      </c>
      <c r="C14">
        <v>185</v>
      </c>
    </row>
    <row r="15" spans="1:3" x14ac:dyDescent="0.2">
      <c r="A15">
        <v>11</v>
      </c>
      <c r="B15">
        <v>1</v>
      </c>
      <c r="C15">
        <v>179</v>
      </c>
    </row>
    <row r="16" spans="1:3" x14ac:dyDescent="0.2">
      <c r="A16">
        <v>12</v>
      </c>
      <c r="B16">
        <v>3</v>
      </c>
      <c r="C16">
        <v>160</v>
      </c>
    </row>
    <row r="17" spans="1:3" x14ac:dyDescent="0.2">
      <c r="A17">
        <v>13</v>
      </c>
      <c r="B17">
        <v>1</v>
      </c>
      <c r="C17">
        <v>159</v>
      </c>
    </row>
    <row r="18" spans="1:3" x14ac:dyDescent="0.2">
      <c r="A18">
        <v>14</v>
      </c>
      <c r="B18">
        <v>1</v>
      </c>
      <c r="C18">
        <v>154</v>
      </c>
    </row>
    <row r="19" spans="1:3" x14ac:dyDescent="0.2">
      <c r="A19">
        <v>15</v>
      </c>
      <c r="B19">
        <v>7</v>
      </c>
      <c r="C19">
        <v>151</v>
      </c>
    </row>
    <row r="20" spans="1:3" x14ac:dyDescent="0.2">
      <c r="A20">
        <v>16</v>
      </c>
      <c r="B20">
        <v>5</v>
      </c>
      <c r="C20">
        <v>169</v>
      </c>
    </row>
    <row r="21" spans="1:3" x14ac:dyDescent="0.2">
      <c r="A21">
        <v>17</v>
      </c>
      <c r="B21">
        <v>3</v>
      </c>
      <c r="C21">
        <v>189</v>
      </c>
    </row>
    <row r="22" spans="1:3" x14ac:dyDescent="0.2">
      <c r="A22">
        <v>18</v>
      </c>
      <c r="B22">
        <v>4</v>
      </c>
      <c r="C22">
        <v>178</v>
      </c>
    </row>
    <row r="23" spans="1:3" x14ac:dyDescent="0.2">
      <c r="A23">
        <v>19</v>
      </c>
      <c r="B23">
        <v>2</v>
      </c>
      <c r="C23">
        <v>161</v>
      </c>
    </row>
    <row r="24" spans="1:3" x14ac:dyDescent="0.2">
      <c r="A24">
        <v>20</v>
      </c>
      <c r="B24">
        <v>1</v>
      </c>
      <c r="C24">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C23" sqref="C23"/>
    </sheetView>
  </sheetViews>
  <sheetFormatPr defaultRowHeight="12.75" x14ac:dyDescent="0.2"/>
  <cols>
    <col min="1" max="1" width="39.28515625" customWidth="1"/>
    <col min="2" max="2" width="11.7109375" customWidth="1"/>
  </cols>
  <sheetData>
    <row r="1" spans="1:2" x14ac:dyDescent="0.2">
      <c r="A1" s="26" t="s">
        <v>86</v>
      </c>
      <c r="B1" s="20"/>
    </row>
    <row r="2" spans="1:2" x14ac:dyDescent="0.2">
      <c r="A2" s="26" t="s">
        <v>110</v>
      </c>
      <c r="B2" s="20"/>
    </row>
    <row r="3" spans="1:2" x14ac:dyDescent="0.2">
      <c r="A3" s="20"/>
      <c r="B3" s="20"/>
    </row>
    <row r="4" spans="1:2" x14ac:dyDescent="0.2">
      <c r="A4" s="78" t="s">
        <v>88</v>
      </c>
      <c r="B4" s="79" t="s">
        <v>89</v>
      </c>
    </row>
    <row r="5" spans="1:2" x14ac:dyDescent="0.2">
      <c r="A5" s="80" t="s">
        <v>111</v>
      </c>
      <c r="B5" s="74">
        <v>715000</v>
      </c>
    </row>
    <row r="6" spans="1:2" x14ac:dyDescent="0.2">
      <c r="A6" s="81" t="s">
        <v>112</v>
      </c>
      <c r="B6" s="75">
        <v>12500</v>
      </c>
    </row>
    <row r="7" spans="1:2" x14ac:dyDescent="0.2">
      <c r="A7" s="81" t="s">
        <v>113</v>
      </c>
      <c r="B7" s="82">
        <v>402500</v>
      </c>
    </row>
    <row r="8" spans="1:2" x14ac:dyDescent="0.2">
      <c r="A8" s="81" t="s">
        <v>114</v>
      </c>
      <c r="B8" s="75">
        <v>80000</v>
      </c>
    </row>
    <row r="9" spans="1:2" x14ac:dyDescent="0.2">
      <c r="A9" s="81" t="s">
        <v>115</v>
      </c>
      <c r="B9" s="75">
        <v>60000</v>
      </c>
    </row>
    <row r="10" spans="1:2" x14ac:dyDescent="0.2">
      <c r="A10" s="81" t="s">
        <v>116</v>
      </c>
      <c r="B10" s="75">
        <v>40000</v>
      </c>
    </row>
    <row r="11" spans="1:2" x14ac:dyDescent="0.2">
      <c r="A11" s="81" t="s">
        <v>117</v>
      </c>
      <c r="B11" s="82">
        <v>43000</v>
      </c>
    </row>
    <row r="12" spans="1:2" x14ac:dyDescent="0.2">
      <c r="A12" s="81" t="s">
        <v>118</v>
      </c>
      <c r="B12" s="75">
        <v>30500</v>
      </c>
    </row>
    <row r="13" spans="1:2" x14ac:dyDescent="0.2">
      <c r="A13" s="81" t="s">
        <v>92</v>
      </c>
      <c r="B13" s="75">
        <v>20500</v>
      </c>
    </row>
    <row r="14" spans="1:2" x14ac:dyDescent="0.2">
      <c r="A14" s="81" t="s">
        <v>94</v>
      </c>
      <c r="B14" s="75">
        <v>42500</v>
      </c>
    </row>
    <row r="15" spans="1:2" x14ac:dyDescent="0.2">
      <c r="A15" s="81" t="s">
        <v>119</v>
      </c>
      <c r="B15" s="82">
        <v>13500</v>
      </c>
    </row>
    <row r="16" spans="1:2" x14ac:dyDescent="0.2">
      <c r="A16" s="83"/>
    </row>
    <row r="17" spans="1:2" x14ac:dyDescent="0.2">
      <c r="A17" s="76" t="s">
        <v>106</v>
      </c>
      <c r="B17" s="74">
        <f>SUM(B5:B15)</f>
        <v>1460000</v>
      </c>
    </row>
    <row r="18" spans="1:2" x14ac:dyDescent="0.2">
      <c r="A18" s="83"/>
      <c r="B18" s="8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23" sqref="A23"/>
    </sheetView>
  </sheetViews>
  <sheetFormatPr defaultRowHeight="12.75" x14ac:dyDescent="0.2"/>
  <cols>
    <col min="1" max="1" width="25" customWidth="1"/>
    <col min="2" max="2" width="13.85546875" customWidth="1"/>
  </cols>
  <sheetData>
    <row r="1" spans="1:2" x14ac:dyDescent="0.2">
      <c r="A1" s="100" t="s">
        <v>103</v>
      </c>
      <c r="B1" s="22"/>
    </row>
    <row r="2" spans="1:2" x14ac:dyDescent="0.2">
      <c r="A2" s="101" t="s">
        <v>120</v>
      </c>
      <c r="B2" s="22"/>
    </row>
    <row r="3" spans="1:2" x14ac:dyDescent="0.2">
      <c r="A3" s="22"/>
      <c r="B3" s="22"/>
    </row>
    <row r="4" spans="1:2" x14ac:dyDescent="0.2">
      <c r="A4" s="72" t="s">
        <v>121</v>
      </c>
      <c r="B4" s="85" t="s">
        <v>122</v>
      </c>
    </row>
    <row r="5" spans="1:2" x14ac:dyDescent="0.2">
      <c r="A5" s="72" t="s">
        <v>123</v>
      </c>
      <c r="B5" s="86">
        <v>30000</v>
      </c>
    </row>
    <row r="6" spans="1:2" x14ac:dyDescent="0.2">
      <c r="A6" s="72" t="s">
        <v>124</v>
      </c>
      <c r="B6" s="87">
        <v>15000</v>
      </c>
    </row>
    <row r="7" spans="1:2" x14ac:dyDescent="0.2">
      <c r="A7" s="88" t="s">
        <v>125</v>
      </c>
      <c r="B7" s="87">
        <v>375000</v>
      </c>
    </row>
    <row r="8" spans="1:2" x14ac:dyDescent="0.2">
      <c r="A8" s="88" t="s">
        <v>126</v>
      </c>
      <c r="B8" s="87">
        <v>66000</v>
      </c>
    </row>
    <row r="9" spans="1:2" x14ac:dyDescent="0.2">
      <c r="A9" s="88" t="s">
        <v>169</v>
      </c>
      <c r="B9" s="87">
        <v>25000</v>
      </c>
    </row>
    <row r="10" spans="1:2" x14ac:dyDescent="0.2">
      <c r="A10" s="88" t="s">
        <v>127</v>
      </c>
      <c r="B10" s="87">
        <v>103000</v>
      </c>
    </row>
    <row r="11" spans="1:2" x14ac:dyDescent="0.2">
      <c r="A11" s="88" t="s">
        <v>128</v>
      </c>
      <c r="B11" s="87">
        <v>31000</v>
      </c>
    </row>
    <row r="12" spans="1:2" x14ac:dyDescent="0.2">
      <c r="A12" s="88" t="s">
        <v>129</v>
      </c>
      <c r="B12" s="87">
        <v>10000</v>
      </c>
    </row>
    <row r="13" spans="1:2" x14ac:dyDescent="0.2">
      <c r="A13" s="89"/>
      <c r="B13" s="85"/>
    </row>
    <row r="14" spans="1:2" x14ac:dyDescent="0.2">
      <c r="A14" s="76" t="s">
        <v>106</v>
      </c>
      <c r="B14" s="90">
        <f>SUM(B5:B12)</f>
        <v>655000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22" sqref="C22"/>
    </sheetView>
  </sheetViews>
  <sheetFormatPr defaultRowHeight="12.75" x14ac:dyDescent="0.2"/>
  <cols>
    <col min="1" max="1" width="25" customWidth="1"/>
    <col min="2" max="2" width="12.7109375" customWidth="1"/>
  </cols>
  <sheetData>
    <row r="1" spans="1:2" x14ac:dyDescent="0.2">
      <c r="A1" s="26" t="s">
        <v>170</v>
      </c>
    </row>
    <row r="2" spans="1:2" x14ac:dyDescent="0.2">
      <c r="A2" s="26" t="s">
        <v>171</v>
      </c>
    </row>
    <row r="4" spans="1:2" x14ac:dyDescent="0.2">
      <c r="A4" t="s">
        <v>121</v>
      </c>
      <c r="B4" s="91" t="s">
        <v>122</v>
      </c>
    </row>
    <row r="5" spans="1:2" x14ac:dyDescent="0.2">
      <c r="A5" t="s">
        <v>130</v>
      </c>
      <c r="B5" s="90">
        <v>120000</v>
      </c>
    </row>
    <row r="6" spans="1:2" x14ac:dyDescent="0.2">
      <c r="A6" t="s">
        <v>131</v>
      </c>
      <c r="B6" s="92">
        <v>40000</v>
      </c>
    </row>
    <row r="7" spans="1:2" x14ac:dyDescent="0.2">
      <c r="A7" t="s">
        <v>132</v>
      </c>
      <c r="B7" s="92">
        <v>20000</v>
      </c>
    </row>
    <row r="8" spans="1:2" x14ac:dyDescent="0.2">
      <c r="A8" t="s">
        <v>133</v>
      </c>
      <c r="B8" s="92">
        <v>60000</v>
      </c>
    </row>
    <row r="9" spans="1:2" x14ac:dyDescent="0.2">
      <c r="A9" t="s">
        <v>134</v>
      </c>
      <c r="B9" s="92">
        <v>35000</v>
      </c>
    </row>
    <row r="10" spans="1:2" x14ac:dyDescent="0.2">
      <c r="A10" s="20" t="s">
        <v>135</v>
      </c>
      <c r="B10" s="92">
        <v>55000</v>
      </c>
    </row>
    <row r="12" spans="1:2" x14ac:dyDescent="0.2">
      <c r="A12" s="20" t="s">
        <v>136</v>
      </c>
      <c r="B12" s="74">
        <f>SUM(B5:B10)</f>
        <v>330000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workbookViewId="0">
      <selection activeCell="G18" sqref="G18"/>
    </sheetView>
  </sheetViews>
  <sheetFormatPr defaultRowHeight="12.75" x14ac:dyDescent="0.2"/>
  <cols>
    <col min="1" max="1" width="35.28515625" customWidth="1"/>
    <col min="2" max="2" width="13.85546875" customWidth="1"/>
    <col min="3" max="3" width="13.28515625" style="104" customWidth="1"/>
    <col min="5" max="5" width="9.140625" customWidth="1"/>
  </cols>
  <sheetData>
    <row r="1" spans="1:9" x14ac:dyDescent="0.2">
      <c r="A1" s="26" t="s">
        <v>109</v>
      </c>
    </row>
    <row r="2" spans="1:9" x14ac:dyDescent="0.2">
      <c r="A2" s="26" t="s">
        <v>172</v>
      </c>
    </row>
    <row r="4" spans="1:9" x14ac:dyDescent="0.2">
      <c r="A4" t="s">
        <v>121</v>
      </c>
      <c r="B4" s="91" t="s">
        <v>122</v>
      </c>
      <c r="C4" s="104" t="s">
        <v>183</v>
      </c>
    </row>
    <row r="5" spans="1:9" x14ac:dyDescent="0.2">
      <c r="A5" s="20" t="s">
        <v>138</v>
      </c>
      <c r="B5" s="90">
        <v>200000</v>
      </c>
      <c r="C5" s="104">
        <f>B5/B13</f>
        <v>0.21621621621621623</v>
      </c>
      <c r="I5" s="75"/>
    </row>
    <row r="6" spans="1:9" x14ac:dyDescent="0.2">
      <c r="A6" t="s">
        <v>139</v>
      </c>
      <c r="B6" s="92">
        <v>30000</v>
      </c>
      <c r="C6" s="104">
        <f>B6/B13</f>
        <v>3.2432432432432434E-2</v>
      </c>
      <c r="I6" s="75"/>
    </row>
    <row r="7" spans="1:9" x14ac:dyDescent="0.2">
      <c r="A7" t="s">
        <v>140</v>
      </c>
      <c r="B7" s="92">
        <v>18000</v>
      </c>
      <c r="C7" s="104">
        <f>B7/B13</f>
        <v>1.9459459459459458E-2</v>
      </c>
      <c r="I7" s="75"/>
    </row>
    <row r="8" spans="1:9" x14ac:dyDescent="0.2">
      <c r="A8" t="s">
        <v>141</v>
      </c>
      <c r="B8" s="92">
        <v>136000</v>
      </c>
      <c r="C8" s="104">
        <f>B8/B13</f>
        <v>0.14702702702702702</v>
      </c>
      <c r="I8" s="75"/>
    </row>
    <row r="9" spans="1:9" x14ac:dyDescent="0.2">
      <c r="A9" t="s">
        <v>142</v>
      </c>
      <c r="B9" s="92">
        <v>65000</v>
      </c>
      <c r="C9" s="104">
        <f>B9/B13</f>
        <v>7.0270270270270274E-2</v>
      </c>
      <c r="I9" s="75"/>
    </row>
    <row r="10" spans="1:9" x14ac:dyDescent="0.2">
      <c r="A10" t="s">
        <v>130</v>
      </c>
      <c r="B10" s="92">
        <v>360000</v>
      </c>
      <c r="C10" s="104">
        <f>B10/B13</f>
        <v>0.38918918918918921</v>
      </c>
      <c r="I10" s="75"/>
    </row>
    <row r="11" spans="1:9" x14ac:dyDescent="0.2">
      <c r="A11" t="s">
        <v>143</v>
      </c>
      <c r="B11" s="92">
        <v>28000</v>
      </c>
      <c r="C11" s="104">
        <f>B11/B13</f>
        <v>3.027027027027027E-2</v>
      </c>
      <c r="I11" s="75"/>
    </row>
    <row r="12" spans="1:9" x14ac:dyDescent="0.2">
      <c r="A12" t="s">
        <v>144</v>
      </c>
      <c r="B12" s="92">
        <v>88000</v>
      </c>
      <c r="C12" s="104">
        <f>B12/B13</f>
        <v>9.5135135135135135E-2</v>
      </c>
      <c r="I12" s="75"/>
    </row>
    <row r="13" spans="1:9" x14ac:dyDescent="0.2">
      <c r="A13" s="20" t="s">
        <v>136</v>
      </c>
      <c r="B13" s="74">
        <f>SUM(B4:B12)</f>
        <v>925000</v>
      </c>
      <c r="C13" s="104">
        <f>(C5+C6+C7+C8+C9+C10+C11+C12)</f>
        <v>1</v>
      </c>
    </row>
  </sheetData>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C14" sqref="C14"/>
    </sheetView>
  </sheetViews>
  <sheetFormatPr defaultRowHeight="12.75" x14ac:dyDescent="0.2"/>
  <sheetData>
    <row r="1" spans="1:11" x14ac:dyDescent="0.2">
      <c r="A1" s="26" t="s">
        <v>71</v>
      </c>
      <c r="B1" s="20"/>
      <c r="C1" s="20"/>
      <c r="D1" s="20"/>
      <c r="E1" s="20"/>
      <c r="F1" s="20"/>
      <c r="G1" s="20"/>
      <c r="H1" s="20"/>
      <c r="I1" s="20"/>
      <c r="J1" s="20"/>
      <c r="K1" s="20"/>
    </row>
    <row r="2" spans="1:11" x14ac:dyDescent="0.2">
      <c r="A2" s="26" t="s">
        <v>63</v>
      </c>
      <c r="B2" s="20"/>
      <c r="C2" s="20"/>
      <c r="D2" s="20"/>
      <c r="E2" s="20"/>
      <c r="F2" s="20"/>
      <c r="G2" s="20"/>
      <c r="H2" s="20"/>
      <c r="I2" s="20"/>
      <c r="J2" s="20"/>
      <c r="K2" s="20"/>
    </row>
    <row r="3" spans="1:11" x14ac:dyDescent="0.2">
      <c r="B3" s="20"/>
      <c r="C3" s="20"/>
      <c r="D3" s="20"/>
      <c r="E3" s="20"/>
      <c r="F3" s="20"/>
      <c r="G3" s="20"/>
      <c r="H3" s="20"/>
      <c r="I3" s="20"/>
      <c r="J3" s="20"/>
      <c r="K3" s="20"/>
    </row>
    <row r="4" spans="1:11" x14ac:dyDescent="0.2">
      <c r="A4" s="20" t="s">
        <v>64</v>
      </c>
      <c r="B4" s="20"/>
      <c r="C4" s="20"/>
      <c r="D4" s="20"/>
      <c r="E4" s="20"/>
      <c r="F4" s="20"/>
      <c r="G4" s="20"/>
      <c r="H4" s="20"/>
      <c r="I4" s="20"/>
      <c r="J4" s="20"/>
      <c r="K4" s="20"/>
    </row>
    <row r="5" spans="1:11" ht="13.5" thickBot="1" x14ac:dyDescent="0.25">
      <c r="A5" s="25" t="s">
        <v>65</v>
      </c>
      <c r="B5" s="20"/>
      <c r="C5" s="20"/>
      <c r="D5" s="20"/>
      <c r="E5" s="20"/>
      <c r="F5" s="20" t="s">
        <v>66</v>
      </c>
      <c r="G5" s="20"/>
      <c r="H5" s="20"/>
      <c r="I5" s="20"/>
      <c r="J5" s="20"/>
      <c r="K5" s="20"/>
    </row>
    <row r="6" spans="1:11" ht="13.5" thickTop="1" x14ac:dyDescent="0.2">
      <c r="A6" s="53">
        <v>7.1000000000000002E-4</v>
      </c>
      <c r="B6" s="54">
        <v>-4.0000000000000002E-4</v>
      </c>
      <c r="C6" s="54">
        <v>2.4599999999999999E-3</v>
      </c>
      <c r="D6" s="54">
        <v>1.2999999999999999E-3</v>
      </c>
      <c r="E6" s="55">
        <v>1.8000000000000001E-4</v>
      </c>
      <c r="F6" s="56"/>
      <c r="G6" s="53">
        <v>1.2600000000000001E-3</v>
      </c>
      <c r="H6" s="54">
        <v>-2.2100000000000002E-3</v>
      </c>
      <c r="I6" s="54">
        <v>-1.1E-4</v>
      </c>
      <c r="J6" s="54">
        <v>-7.1000000000000002E-4</v>
      </c>
      <c r="K6" s="55">
        <v>-3.2000000000000003E-4</v>
      </c>
    </row>
    <row r="7" spans="1:11" x14ac:dyDescent="0.2">
      <c r="A7" s="57">
        <v>2.5000000000000001E-4</v>
      </c>
      <c r="B7" s="58">
        <v>2.4499999999999999E-3</v>
      </c>
      <c r="C7" s="58">
        <v>1.41E-3</v>
      </c>
      <c r="D7" s="58">
        <v>1.42E-3</v>
      </c>
      <c r="E7" s="59">
        <v>1.4999999999999999E-4</v>
      </c>
      <c r="F7" s="56"/>
      <c r="G7" s="57">
        <v>1.8E-3</v>
      </c>
      <c r="H7" s="58">
        <v>-1.3500000000000001E-3</v>
      </c>
      <c r="I7" s="58">
        <v>2.0999999999999999E-3</v>
      </c>
      <c r="J7" s="58">
        <v>2.7E-4</v>
      </c>
      <c r="K7" s="59">
        <v>-7.6000000000000004E-4</v>
      </c>
    </row>
    <row r="8" spans="1:11" x14ac:dyDescent="0.2">
      <c r="A8" s="57">
        <v>9.7999999999999997E-4</v>
      </c>
      <c r="B8" s="58">
        <v>-2.5100000000000001E-3</v>
      </c>
      <c r="C8" s="58">
        <v>1.7799999999999999E-3</v>
      </c>
      <c r="D8" s="58">
        <v>2.2100000000000002E-3</v>
      </c>
      <c r="E8" s="59">
        <v>-1.2899999999999999E-3</v>
      </c>
      <c r="F8" s="56"/>
      <c r="G8" s="57">
        <v>2.0000000000000001E-4</v>
      </c>
      <c r="H8" s="58">
        <v>-2.4000000000000001E-4</v>
      </c>
      <c r="I8" s="58">
        <v>7.1000000000000002E-4</v>
      </c>
      <c r="J8" s="58">
        <v>-1.1999999999999999E-3</v>
      </c>
      <c r="K8" s="59">
        <v>-1.0000000000000001E-5</v>
      </c>
    </row>
    <row r="9" spans="1:11" x14ac:dyDescent="0.2">
      <c r="A9" s="57">
        <v>-6.4999999999999997E-4</v>
      </c>
      <c r="B9" s="58">
        <v>-2.7E-4</v>
      </c>
      <c r="C9" s="58">
        <v>-1.3600000000000001E-3</v>
      </c>
      <c r="D9" s="58">
        <v>-3.8999999999999999E-4</v>
      </c>
      <c r="E9" s="59">
        <v>-6.3000000000000003E-4</v>
      </c>
      <c r="F9" s="56"/>
      <c r="G9" s="57">
        <v>7.9000000000000001E-4</v>
      </c>
      <c r="H9" s="58">
        <v>-1.65E-3</v>
      </c>
      <c r="I9" s="58">
        <v>2.32E-3</v>
      </c>
      <c r="J9" s="58">
        <v>-1.2E-4</v>
      </c>
      <c r="K9" s="59">
        <v>-4.0999999999999999E-4</v>
      </c>
    </row>
    <row r="10" spans="1:11" ht="13.5" thickBot="1" x14ac:dyDescent="0.25">
      <c r="A10" s="60">
        <v>1.24E-3</v>
      </c>
      <c r="B10" s="61">
        <v>3.6000000000000002E-4</v>
      </c>
      <c r="C10" s="61">
        <v>-1.8600000000000001E-3</v>
      </c>
      <c r="D10" s="61">
        <v>1.1800000000000001E-3</v>
      </c>
      <c r="E10" s="62">
        <v>-8.8999999999999995E-4</v>
      </c>
      <c r="F10" s="56"/>
      <c r="G10" s="60">
        <v>8.0000000000000004E-4</v>
      </c>
      <c r="H10" s="61">
        <v>-4.0000000000000002E-4</v>
      </c>
      <c r="I10" s="61">
        <v>-1.5499999999999999E-3</v>
      </c>
      <c r="J10" s="61">
        <v>1.14E-3</v>
      </c>
      <c r="K10" s="62">
        <v>-1.49E-3</v>
      </c>
    </row>
    <row r="11" spans="1:11" ht="13.5" thickTop="1"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D15" sqref="D15"/>
    </sheetView>
  </sheetViews>
  <sheetFormatPr defaultRowHeight="12.75" x14ac:dyDescent="0.2"/>
  <sheetData>
    <row r="1" spans="1:11" x14ac:dyDescent="0.2">
      <c r="A1" s="26" t="s">
        <v>62</v>
      </c>
      <c r="B1" s="20"/>
      <c r="C1" s="20"/>
      <c r="D1" s="20"/>
      <c r="E1" s="20"/>
      <c r="F1" s="20"/>
      <c r="G1" s="20"/>
      <c r="H1" s="20"/>
      <c r="I1" s="20"/>
      <c r="J1" s="20"/>
      <c r="K1" s="20"/>
    </row>
    <row r="2" spans="1:11" x14ac:dyDescent="0.2">
      <c r="A2" s="26" t="s">
        <v>68</v>
      </c>
      <c r="B2" s="20"/>
      <c r="C2" s="20"/>
      <c r="D2" s="20"/>
      <c r="E2" s="20"/>
      <c r="F2" s="20"/>
      <c r="G2" s="20"/>
      <c r="H2" s="20"/>
      <c r="I2" s="20"/>
      <c r="J2" s="20"/>
      <c r="K2" s="20"/>
    </row>
    <row r="3" spans="1:11" x14ac:dyDescent="0.2">
      <c r="A3" s="20"/>
      <c r="B3" s="20"/>
      <c r="C3" s="20"/>
      <c r="D3" s="20"/>
      <c r="E3" s="20"/>
      <c r="F3" s="20"/>
      <c r="G3" s="20"/>
      <c r="H3" s="20"/>
      <c r="I3" s="20"/>
      <c r="J3" s="20"/>
      <c r="K3" s="20"/>
    </row>
    <row r="4" spans="1:11" x14ac:dyDescent="0.2">
      <c r="A4" s="20"/>
      <c r="B4" s="20"/>
      <c r="C4" s="33" t="s">
        <v>69</v>
      </c>
      <c r="D4" s="20"/>
      <c r="E4" s="63"/>
      <c r="F4" s="20"/>
      <c r="G4" s="20"/>
      <c r="H4" s="20"/>
      <c r="I4" s="33" t="s">
        <v>70</v>
      </c>
      <c r="J4" s="20"/>
      <c r="K4" s="20"/>
    </row>
    <row r="5" spans="1:11" x14ac:dyDescent="0.2">
      <c r="A5" s="64">
        <v>113</v>
      </c>
      <c r="B5" s="65">
        <v>112</v>
      </c>
      <c r="C5" s="65">
        <v>115</v>
      </c>
      <c r="D5" s="65">
        <v>115</v>
      </c>
      <c r="E5" s="65">
        <v>113</v>
      </c>
      <c r="F5" s="66"/>
      <c r="G5" s="64">
        <v>118</v>
      </c>
      <c r="H5" s="65">
        <v>116</v>
      </c>
      <c r="I5" s="65">
        <v>116</v>
      </c>
      <c r="J5" s="65">
        <v>115</v>
      </c>
      <c r="K5" s="65">
        <v>116</v>
      </c>
    </row>
    <row r="6" spans="1:11" x14ac:dyDescent="0.2">
      <c r="A6" s="67">
        <v>114</v>
      </c>
      <c r="B6" s="68">
        <v>115</v>
      </c>
      <c r="C6" s="68">
        <v>114</v>
      </c>
      <c r="D6" s="68">
        <v>116</v>
      </c>
      <c r="E6" s="68">
        <v>114</v>
      </c>
      <c r="F6" s="66"/>
      <c r="G6" s="67">
        <v>114</v>
      </c>
      <c r="H6" s="68">
        <v>115</v>
      </c>
      <c r="I6" s="68">
        <v>115</v>
      </c>
      <c r="J6" s="68">
        <v>116</v>
      </c>
      <c r="K6" s="68">
        <v>116</v>
      </c>
    </row>
    <row r="7" spans="1:11" x14ac:dyDescent="0.2">
      <c r="A7" s="67">
        <v>115</v>
      </c>
      <c r="B7" s="68">
        <v>116</v>
      </c>
      <c r="C7" s="68">
        <v>112</v>
      </c>
      <c r="D7" s="68">
        <v>114</v>
      </c>
      <c r="E7" s="68">
        <v>115</v>
      </c>
      <c r="F7" s="66"/>
      <c r="G7" s="67">
        <v>115</v>
      </c>
      <c r="H7" s="68">
        <v>116</v>
      </c>
      <c r="I7" s="68">
        <v>117</v>
      </c>
      <c r="J7" s="68">
        <v>116</v>
      </c>
      <c r="K7" s="68">
        <v>115</v>
      </c>
    </row>
    <row r="8" spans="1:11" x14ac:dyDescent="0.2">
      <c r="A8" s="67">
        <v>114</v>
      </c>
      <c r="B8" s="68">
        <v>112</v>
      </c>
      <c r="C8" s="68">
        <v>113</v>
      </c>
      <c r="D8" s="68">
        <v>113</v>
      </c>
      <c r="E8" s="68">
        <v>114</v>
      </c>
      <c r="F8" s="66"/>
      <c r="G8" s="67">
        <v>117</v>
      </c>
      <c r="H8" s="68">
        <v>117</v>
      </c>
      <c r="I8" s="68">
        <v>116</v>
      </c>
      <c r="J8" s="68">
        <v>117</v>
      </c>
      <c r="K8" s="68">
        <v>118</v>
      </c>
    </row>
    <row r="9" spans="1:11" x14ac:dyDescent="0.2">
      <c r="A9" s="67">
        <v>113</v>
      </c>
      <c r="B9" s="68">
        <v>114</v>
      </c>
      <c r="C9" s="68">
        <v>115</v>
      </c>
      <c r="D9" s="68">
        <v>114</v>
      </c>
      <c r="E9" s="68">
        <v>114</v>
      </c>
      <c r="F9" s="66"/>
      <c r="G9" s="67">
        <v>114</v>
      </c>
      <c r="H9" s="68">
        <v>114</v>
      </c>
      <c r="I9" s="68">
        <v>116</v>
      </c>
      <c r="J9" s="68">
        <v>116</v>
      </c>
      <c r="K9" s="68">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Prob. 8-5</vt:lpstr>
      <vt:lpstr>Prob. 8-6</vt:lpstr>
      <vt:lpstr>Prob. 8-7</vt:lpstr>
      <vt:lpstr>Prob. 8-8</vt:lpstr>
      <vt:lpstr>Prob. 8-9</vt:lpstr>
      <vt:lpstr>Prob. 8-10</vt:lpstr>
      <vt:lpstr>Prob. 8-11</vt:lpstr>
      <vt:lpstr>Prob. 8-12</vt:lpstr>
      <vt:lpstr>Prob. 8-13</vt:lpstr>
      <vt:lpstr>Prob. 8-14</vt:lpstr>
      <vt:lpstr>Prob. 8-15</vt:lpstr>
      <vt:lpstr>Prob. 8-16</vt:lpstr>
      <vt:lpstr>Prob. 8-17</vt:lpstr>
      <vt:lpstr>Prob. 8-18</vt:lpstr>
      <vt:lpstr>Prob. 8-19</vt:lpstr>
      <vt:lpstr>Prob. 8-20</vt:lpstr>
      <vt:lpstr>Prob. 8-22</vt:lpstr>
      <vt:lpstr>Prob. 8-23</vt:lpstr>
      <vt:lpstr>Prob. 8-24</vt:lpstr>
      <vt:lpstr>Prob. 8-25</vt:lpstr>
      <vt:lpstr>Prob. 8-26</vt:lpstr>
      <vt:lpstr>Prob. 8-29</vt:lpstr>
      <vt:lpstr>Prob. 8-30</vt:lpstr>
      <vt:lpstr>Prob. 8-32</vt:lpstr>
      <vt:lpstr>Prob. 8-33</vt:lpstr>
      <vt:lpstr>Prob. 8-34</vt:lpstr>
      <vt:lpstr>Prob. 8-35</vt:lpstr>
      <vt:lpstr>Prob. 8-36</vt:lpstr>
      <vt:lpstr>Prob. 8-38</vt:lpstr>
      <vt:lpstr>Prob. 8-39</vt:lpstr>
      <vt:lpstr>Prob. 8-41</vt:lpstr>
      <vt:lpstr>Prob. 8-42</vt:lpstr>
      <vt:lpstr>Prob. 8-43</vt:lpstr>
      <vt:lpstr>Prob. 8-45</vt:lpstr>
      <vt:lpstr>Prob. 8-47</vt:lpstr>
      <vt:lpstr>Prob. 8-48</vt:lpstr>
      <vt:lpstr>Prob. 8-49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Database for Ch. 12 Problems</dc:title>
  <dc:subject>Data</dc:subject>
  <dc:creator>Bill Lindsay</dc:creator>
  <cp:lastModifiedBy>Chris</cp:lastModifiedBy>
  <dcterms:created xsi:type="dcterms:W3CDTF">2000-11-26T14:39:08Z</dcterms:created>
  <dcterms:modified xsi:type="dcterms:W3CDTF">2017-07-06T23:34:42Z</dcterms:modified>
</cp:coreProperties>
</file>